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d71974cdfcc2c76e/Documents/Consultancy Projects/Invit/06 ATMS NHIT Supervision/00 MLFF/MLFF NIT/"/>
    </mc:Choice>
  </mc:AlternateContent>
  <xr:revisionPtr revIDLastSave="24" documentId="8_{29C06ED5-6649-46D4-B67E-DD28D7675D08}" xr6:coauthVersionLast="47" xr6:coauthVersionMax="47" xr10:uidLastSave="{38900E01-D9C8-451E-A9F4-661FA511BC5C}"/>
  <bookViews>
    <workbookView xWindow="-108" yWindow="-108" windowWidth="23256" windowHeight="12456" activeTab="2" xr2:uid="{00000000-000D-0000-FFFF-FFFF00000000}"/>
  </bookViews>
  <sheets>
    <sheet name="01 Financial Form F-1" sheetId="1" r:id="rId1"/>
    <sheet name="02 Fixed Per Txn" sheetId="2" r:id="rId2"/>
    <sheet name="03 CAPEX BOQ" sheetId="3" r:id="rId3"/>
  </sheets>
  <definedNames>
    <definedName name="_xlnm.Print_Area" localSheetId="0">'01 Financial Form F-1'!$A$1:$G$26</definedName>
    <definedName name="_xlnm.Print_Area" localSheetId="1">'02 Fixed Per Txn'!$A$1:$E$14</definedName>
    <definedName name="_xlnm.Print_Area" localSheetId="2">'03 CAPEX BOQ'!$A$1:$H$71</definedName>
    <definedName name="_xlnm.Print_Titles" localSheetId="2">'03 CAPEX BOQ'!$8:$8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3" l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G70" i="3"/>
  <c r="G54" i="3"/>
  <c r="G47" i="3"/>
  <c r="F10" i="1"/>
  <c r="C4" i="3"/>
  <c r="C3" i="3"/>
  <c r="C4" i="2"/>
  <c r="C3" i="2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3" i="3"/>
  <c r="G52" i="3"/>
  <c r="G51" i="3"/>
  <c r="G50" i="3"/>
  <c r="G46" i="3"/>
  <c r="G45" i="3"/>
  <c r="G44" i="3"/>
  <c r="G43" i="3"/>
  <c r="G42" i="3"/>
  <c r="G41" i="3"/>
  <c r="G40" i="3"/>
  <c r="G39" i="3"/>
  <c r="G38" i="3"/>
  <c r="G35" i="3"/>
  <c r="G33" i="3"/>
  <c r="G32" i="3"/>
  <c r="G31" i="3"/>
  <c r="G30" i="3"/>
  <c r="G29" i="3"/>
  <c r="G28" i="3"/>
  <c r="G27" i="3"/>
  <c r="G26" i="3"/>
  <c r="G25" i="3"/>
  <c r="G22" i="3"/>
  <c r="G20" i="3"/>
  <c r="G19" i="3"/>
  <c r="G18" i="3"/>
  <c r="G17" i="3"/>
  <c r="G16" i="3"/>
  <c r="G15" i="3"/>
  <c r="G12" i="3"/>
  <c r="G11" i="3"/>
  <c r="G10" i="3"/>
  <c r="G9" i="3"/>
  <c r="A21" i="3" l="1"/>
  <c r="A22" i="3" s="1"/>
  <c r="G71" i="3"/>
  <c r="F11" i="1" s="1"/>
</calcChain>
</file>

<file path=xl/sharedStrings.xml><?xml version="1.0" encoding="utf-8"?>
<sst xmlns="http://schemas.openxmlformats.org/spreadsheetml/2006/main" count="281" uniqueCount="116">
  <si>
    <t>FINANCIAL BID - FORMAT F-1</t>
  </si>
  <si>
    <t>A. TENDER AND BIDDER PARTICULARS</t>
  </si>
  <si>
    <t>NIT Name</t>
  </si>
  <si>
    <t>NIT Ref.</t>
  </si>
  <si>
    <t>Bidder Name</t>
  </si>
  <si>
    <t>B. FINANCIAL OFFER (AUTOMATICALLY LINKED)</t>
  </si>
  <si>
    <t>₹ per successful transaction</t>
  </si>
  <si>
    <t>Amount in Words</t>
  </si>
  <si>
    <t>Date</t>
  </si>
  <si>
    <t>INSTRUCTIONS FOR USE</t>
  </si>
  <si>
    <t>1. Enter data only in yellow cells; all other cells are formula-linked or protected.</t>
  </si>
  <si>
    <t>Model</t>
  </si>
  <si>
    <t>Commercial basis</t>
  </si>
  <si>
    <t>Rate unit</t>
  </si>
  <si>
    <t>BID RATE INPUTS</t>
  </si>
  <si>
    <t>IMPORTANT COMMERCIAL NOTES</t>
  </si>
  <si>
    <t>• Rates must be entered in the precise unit requested by the final NIT/RFP.</t>
  </si>
  <si>
    <t>• If the tender uses different names or calculation bases, the tender's definitions shall prevail.</t>
  </si>
  <si>
    <t>1. Equipment at Gantry for Each Fee Plaza</t>
  </si>
  <si>
    <t>S. No.</t>
  </si>
  <si>
    <t>Description of Work / Equipment</t>
  </si>
  <si>
    <t>Unit</t>
  </si>
  <si>
    <t>Reference Qty / Basis</t>
  </si>
  <si>
    <t>Bidder Qty</t>
  </si>
  <si>
    <t>Amount (₹)</t>
  </si>
  <si>
    <t>Remarks</t>
  </si>
  <si>
    <t>RFID Antenna</t>
  </si>
  <si>
    <t>Nos</t>
  </si>
  <si>
    <t>Per lane</t>
  </si>
  <si>
    <t>RFID Reader</t>
  </si>
  <si>
    <t>Detector - Radar</t>
  </si>
  <si>
    <t>Detector - LiDAR</t>
  </si>
  <si>
    <t>1 for 02 lanes or as per solution</t>
  </si>
  <si>
    <t>ANPR Camera (including housing and mounting) + controller + pole/cantilever with all licenses</t>
  </si>
  <si>
    <t>Per lane (Back &amp; Front)</t>
  </si>
  <si>
    <t>Audit Surveillance Camera and Mounting + Pole/Cantilever with all licenses</t>
  </si>
  <si>
    <t>Per direction</t>
  </si>
  <si>
    <t>IR Illuminator</t>
  </si>
  <si>
    <t>Per lane or as per solution</t>
  </si>
  <si>
    <t>Field Junction Box with Surge Protector Device</t>
  </si>
  <si>
    <t>Edge Level Switch (8 Port or as per requirement)</t>
  </si>
  <si>
    <t>Switch (Layer 3) - 24 Port (HA Mode)</t>
  </si>
  <si>
    <t>Per direction or as per solution</t>
  </si>
  <si>
    <t>Any additional Component</t>
  </si>
  <si>
    <t>-</t>
  </si>
  <si>
    <t>Lumpsum</t>
  </si>
  <si>
    <t>2. Equipment at Fee Plaza Existing Lanes</t>
  </si>
  <si>
    <t>3. Plaza Level Equipment</t>
  </si>
  <si>
    <t>MLFF Local Server (HA mode)</t>
  </si>
  <si>
    <t>Workstation with Display 27 inch</t>
  </si>
  <si>
    <t>Storage (Minimum 125 TB)</t>
  </si>
  <si>
    <t>Server Rack (27U)</t>
  </si>
  <si>
    <t>Surge Protector Device</t>
  </si>
  <si>
    <t>Firewall with all licenses</t>
  </si>
  <si>
    <t>Redundant Internet Connectivity (1 Gbps)</t>
  </si>
  <si>
    <t>Leased Line</t>
  </si>
  <si>
    <t>Video Wall and Controller</t>
  </si>
  <si>
    <t>PTZ Camera for Plaza and Gantry Surveillance</t>
  </si>
  <si>
    <t>4. Network &amp; Cabling</t>
  </si>
  <si>
    <t>Armored OFC</t>
  </si>
  <si>
    <t>Electrical Cable</t>
  </si>
  <si>
    <t>Cat-6 A cable with adequate Cable tray</t>
  </si>
  <si>
    <t>Earthing, Lightning Protection, Network Surge Protection</t>
  </si>
  <si>
    <t>5. Toll Plaza Software Application (CC &amp; Field)</t>
  </si>
  <si>
    <t>Multi Lane Free Flow Software with portal and Dashboard and two license</t>
  </si>
  <si>
    <t>Complete in respect</t>
  </si>
  <si>
    <t>Perpetual Licenses / Open source</t>
  </si>
  <si>
    <t>ANPR Application</t>
  </si>
  <si>
    <t>01 per ANPR Camera</t>
  </si>
  <si>
    <t>Video Management Software Base License</t>
  </si>
  <si>
    <t>Video Management Software Per Channel license</t>
  </si>
  <si>
    <t>01 per Camera</t>
  </si>
  <si>
    <t>Detector - Radar applications</t>
  </si>
  <si>
    <t>Detector - LiDAR applications</t>
  </si>
  <si>
    <t>RFID Reader and Antenna Application</t>
  </si>
  <si>
    <t>Video Analytics (Camera/Application)</t>
  </si>
  <si>
    <t>Firewall at CC (Control Centre)</t>
  </si>
  <si>
    <t>Enterprise Management Software (EMS)</t>
  </si>
  <si>
    <t>1 (Master License + Nodes=60)</t>
  </si>
  <si>
    <t>Integration with VAHAN</t>
  </si>
  <si>
    <t>Operating System</t>
  </si>
  <si>
    <t>Licensed version</t>
  </si>
  <si>
    <t>Any additional</t>
  </si>
  <si>
    <t>Price</t>
  </si>
  <si>
    <t>Definition</t>
  </si>
  <si>
    <t>FINANCIAL DETAILS OF NIT MODELS</t>
  </si>
  <si>
    <t>TENDER AND BIDDER PARTICULARS</t>
  </si>
  <si>
    <t>Unit Rate (₹) 
Excl. of GST</t>
  </si>
  <si>
    <t>Unit Rate (₹)
Excl. of GST</t>
  </si>
  <si>
    <t>TOTAL CAPEX COST (Excl. of GST)</t>
  </si>
  <si>
    <t>₹ Total CAPEX</t>
  </si>
  <si>
    <t>5. The attached reference BoQ is indicative. Tender conditions and issued addenda shall prevail.</t>
  </si>
  <si>
    <t>Design, Supply, Implementation and O&amp;M of MLFF system at Bahadarabad Toll Plaza on the Muzaffarnagar-Haridwar Highway</t>
  </si>
  <si>
    <t xml:space="preserve">Financial Proposal </t>
  </si>
  <si>
    <t>Authorized Signatory Name</t>
  </si>
  <si>
    <t>2. All CPAEX Cost shall be inclusive of all levived taxes and charges but excl. of GST.</t>
  </si>
  <si>
    <t>3. The Fixed Per transaction cost is Incl of all charges and GST.</t>
  </si>
  <si>
    <t>Fixed Per Transaction Towards O&amp;M Services</t>
  </si>
  <si>
    <t xml:space="preserve">₹ / successful transaction 
(incl. of all levied taxes &amp; GST) </t>
  </si>
  <si>
    <t>• All Taxes (Incl. of GST), escalation, transaction eligibility and payment terms should be included in per transaction cost.</t>
  </si>
  <si>
    <r>
      <rPr>
        <b/>
        <sz val="11"/>
        <color rgb="FF17365D"/>
        <rFont val="Poppins"/>
      </rPr>
      <t xml:space="preserve"> B.1 Fixed Transaction Fee</t>
    </r>
    <r>
      <rPr>
        <sz val="11"/>
        <color rgb="FF17365D"/>
        <rFont val="Poppins"/>
      </rPr>
      <t xml:space="preserve"> towards O&amp;M Cost</t>
    </r>
  </si>
  <si>
    <r>
      <t>B.2 CAPEX Cost -</t>
    </r>
    <r>
      <rPr>
        <sz val="11"/>
        <color rgb="FF17365D"/>
        <rFont val="Poppins"/>
      </rPr>
      <t>Total CAPEX Cost</t>
    </r>
  </si>
  <si>
    <r>
      <rPr>
        <b/>
        <sz val="10"/>
        <color rgb="FF000000"/>
        <rFont val="Poppins"/>
      </rPr>
      <t>B.1:</t>
    </r>
    <r>
      <rPr>
        <sz val="10"/>
        <color rgb="FF000000"/>
        <rFont val="Poppins"/>
      </rPr>
      <t xml:space="preserve"> Fixed Transaction Fee</t>
    </r>
  </si>
  <si>
    <r>
      <rPr>
        <b/>
        <sz val="10"/>
        <color rgb="FF000000"/>
        <rFont val="Poppins"/>
      </rPr>
      <t>B.2</t>
    </r>
    <r>
      <rPr>
        <sz val="10"/>
        <color rgb="FF000000"/>
        <rFont val="Poppins"/>
      </rPr>
      <t>: Total OPEX Cost</t>
    </r>
  </si>
  <si>
    <t>C. INSTRUCTIONS FOR USE</t>
  </si>
  <si>
    <t>NHIT pays quoted CAPEX against agreed milestones; the Bank to bear the O&amp;M Cost.
The quote shall cover O&amp;M (as defined in NIT)  include technical resources, comprehensive AMC, spares, DG maintenance, materials/consumables, electricity and all Bank-scope services required for five years.</t>
  </si>
  <si>
    <t>4. in The CAPEX,  bidder to enter Quantityand enter unit rates for all applicable BoQ lines.</t>
  </si>
  <si>
    <t>CAPEX COST -  BILL OF QUANTITY</t>
  </si>
  <si>
    <t>High speed RFID Antenna</t>
  </si>
  <si>
    <t>High speed RFID Reader</t>
  </si>
  <si>
    <t>NHIT/MLFF/NIT/2026-001 Dated 13-Aug-2026</t>
  </si>
  <si>
    <t>Axel Counting Camera</t>
  </si>
  <si>
    <t>Axel Counting Camera Pole/ Cantilever Support</t>
  </si>
  <si>
    <t>Lane Controller - System Cabinet 
Protective enclosure for following equipment
- Lane Computer
- AVC controller
- Lane Switches
- UPS with LiPHoS batteries
- Power Distribution &amp; Protection</t>
  </si>
  <si>
    <t>MLFF Gantries, Enclosures, Foundation, Accessories, Clamps and all installation accessories</t>
  </si>
  <si>
    <t>Pole, Clamps, Accessories and all instalation accessories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</si>
</sst>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₹#,##0.00;[Red]\(\₹#,##0.00\);\-"/>
    <numFmt numFmtId="165" formatCode="dd\-mmm\-yyyy"/>
    <numFmt numFmtId="166" formatCode="#,##0.00;[Red]\(#,##0.00\);\-"/>
    <numFmt numFmtId="167" formatCode="&quot;₹&quot;\ #,##0.00"/>
  </numFmts>
  <fonts count="26">
    <font>
      <sz val="11"/>
      <name val="Carlito"/>
    </font>
    <font>
      <sz val="10"/>
      <color rgb="FF000000"/>
      <name val="Aptos"/>
    </font>
    <font>
      <b/>
      <sz val="15"/>
      <color rgb="FFFFFFFF"/>
      <name val="Aptos"/>
    </font>
    <font>
      <b/>
      <sz val="10"/>
      <color theme="1"/>
      <name val="Poppins"/>
    </font>
    <font>
      <b/>
      <sz val="10"/>
      <color rgb="FF17365D"/>
      <name val="Poppins"/>
    </font>
    <font>
      <sz val="10"/>
      <color rgb="FF000000"/>
      <name val="Poppins"/>
    </font>
    <font>
      <b/>
      <sz val="10"/>
      <color rgb="FFFFFFFF"/>
      <name val="Poppins"/>
    </font>
    <font>
      <sz val="10"/>
      <color rgb="FF0000FF"/>
      <name val="Poppins"/>
    </font>
    <font>
      <b/>
      <sz val="9"/>
      <color rgb="FFFFFFFF"/>
      <name val="Poppins"/>
    </font>
    <font>
      <b/>
      <sz val="9"/>
      <color theme="1"/>
      <name val="Poppins"/>
    </font>
    <font>
      <b/>
      <sz val="9"/>
      <color rgb="FF17365D"/>
      <name val="Poppins"/>
    </font>
    <font>
      <b/>
      <sz val="9"/>
      <color rgb="FF000000"/>
      <name val="Poppins"/>
    </font>
    <font>
      <b/>
      <sz val="9"/>
      <name val="Poppins"/>
    </font>
    <font>
      <b/>
      <sz val="9"/>
      <color rgb="FF0000FF"/>
      <name val="Poppins"/>
    </font>
    <font>
      <sz val="9"/>
      <color rgb="FF000000"/>
      <name val="Poppins"/>
    </font>
    <font>
      <sz val="9"/>
      <color rgb="FF0000FF"/>
      <name val="Poppins"/>
    </font>
    <font>
      <sz val="11"/>
      <name val="Poppins"/>
    </font>
    <font>
      <sz val="9"/>
      <color rgb="FF444444"/>
      <name val="Poppins"/>
    </font>
    <font>
      <b/>
      <sz val="8"/>
      <color rgb="FF000000"/>
      <name val="Poppins"/>
    </font>
    <font>
      <sz val="11"/>
      <color rgb="FF17365D"/>
      <name val="Poppins"/>
    </font>
    <font>
      <b/>
      <sz val="11"/>
      <color rgb="FF17365D"/>
      <name val="Poppins"/>
    </font>
    <font>
      <i/>
      <sz val="9"/>
      <color rgb="FF666666"/>
      <name val="Poppins"/>
    </font>
    <font>
      <sz val="10"/>
      <color rgb="FF008000"/>
      <name val="Poppins"/>
    </font>
    <font>
      <b/>
      <sz val="18"/>
      <color rgb="FFFFFFFF"/>
      <name val="Poppins"/>
    </font>
    <font>
      <b/>
      <sz val="16"/>
      <color rgb="FF17365D"/>
      <name val="Poppins"/>
    </font>
    <font>
      <b/>
      <sz val="10"/>
      <color rgb="FF000000"/>
      <name val="Poppins"/>
    </font>
  </fonts>
  <fills count="10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CE6F1"/>
      </patternFill>
    </fill>
    <fill>
      <patternFill patternType="solid">
        <fgColor rgb="FFF2F2F2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FFFCE6"/>
      </patternFill>
    </fill>
    <fill>
      <patternFill patternType="solid">
        <fgColor rgb="FF4F81BD"/>
      </patternFill>
    </fill>
    <fill>
      <patternFill patternType="solid">
        <fgColor theme="3" tint="0.749992370372631"/>
        <bgColor indexed="64"/>
      </patternFill>
    </fill>
  </fills>
  <borders count="16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/>
      <diagonal/>
    </border>
    <border>
      <left/>
      <right/>
      <top style="thin">
        <color rgb="FFA6A6A6"/>
      </top>
      <bottom/>
      <diagonal/>
    </border>
    <border>
      <left/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/>
      <top/>
      <bottom/>
      <diagonal/>
    </border>
    <border>
      <left/>
      <right style="thin">
        <color rgb="FFA6A6A6"/>
      </right>
      <top/>
      <bottom/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/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medium">
        <color rgb="FF17365D"/>
      </left>
      <right style="medium">
        <color rgb="FF17365D"/>
      </right>
      <top style="medium">
        <color rgb="FF17365D"/>
      </top>
      <bottom style="medium">
        <color rgb="FF17365D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5" fillId="0" borderId="0" xfId="0" applyFont="1" applyAlignment="1">
      <alignment vertical="center"/>
    </xf>
    <xf numFmtId="0" fontId="6" fillId="8" borderId="1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Continuous" vertical="center" wrapText="1"/>
    </xf>
    <xf numFmtId="0" fontId="12" fillId="0" borderId="13" xfId="0" applyFont="1" applyBorder="1" applyAlignment="1">
      <alignment horizontal="centerContinuous"/>
    </xf>
    <xf numFmtId="0" fontId="14" fillId="0" borderId="0" xfId="0" applyFont="1" applyAlignment="1">
      <alignment vertical="center"/>
    </xf>
    <xf numFmtId="0" fontId="8" fillId="8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166" fontId="15" fillId="5" borderId="1" xfId="0" applyNumberFormat="1" applyFont="1" applyFill="1" applyBorder="1" applyAlignment="1" applyProtection="1">
      <alignment horizontal="center" vertical="center" wrapText="1"/>
      <protection locked="0"/>
    </xf>
    <xf numFmtId="164" fontId="15" fillId="5" borderId="1" xfId="0" applyNumberFormat="1" applyFont="1" applyFill="1" applyBorder="1" applyAlignment="1" applyProtection="1">
      <alignment vertical="center" wrapText="1"/>
      <protection locked="0"/>
    </xf>
    <xf numFmtId="164" fontId="14" fillId="0" borderId="1" xfId="0" applyNumberFormat="1" applyFont="1" applyBorder="1" applyAlignment="1">
      <alignment vertical="center" wrapText="1"/>
    </xf>
    <xf numFmtId="164" fontId="10" fillId="6" borderId="10" xfId="0" applyNumberFormat="1" applyFont="1" applyFill="1" applyBorder="1" applyAlignment="1">
      <alignment vertical="center"/>
    </xf>
    <xf numFmtId="0" fontId="10" fillId="6" borderId="10" xfId="0" applyFont="1" applyFill="1" applyBorder="1" applyAlignment="1">
      <alignment vertical="center"/>
    </xf>
    <xf numFmtId="0" fontId="16" fillId="0" borderId="0" xfId="0" applyFont="1"/>
    <xf numFmtId="0" fontId="5" fillId="0" borderId="1" xfId="0" applyFont="1" applyBorder="1" applyAlignment="1">
      <alignment horizontal="centerContinuous" vertical="center" wrapText="1"/>
    </xf>
    <xf numFmtId="0" fontId="18" fillId="0" borderId="1" xfId="0" applyFont="1" applyBorder="1" applyAlignment="1">
      <alignment horizontal="centerContinuous" vertical="center" wrapText="1"/>
    </xf>
    <xf numFmtId="0" fontId="14" fillId="4" borderId="12" xfId="0" applyFont="1" applyFill="1" applyBorder="1" applyAlignment="1">
      <alignment horizontal="center" vertical="center" wrapText="1"/>
    </xf>
    <xf numFmtId="167" fontId="7" fillId="5" borderId="1" xfId="0" applyNumberFormat="1" applyFont="1" applyFill="1" applyBorder="1" applyAlignment="1" applyProtection="1">
      <alignment vertical="center"/>
      <protection locked="0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25" fillId="0" borderId="1" xfId="0" applyFont="1" applyBorder="1" applyAlignment="1">
      <alignment horizontal="centerContinuous" vertical="center" wrapText="1"/>
    </xf>
    <xf numFmtId="0" fontId="5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left" vertical="center" wrapText="1"/>
    </xf>
    <xf numFmtId="166" fontId="15" fillId="5" borderId="1" xfId="0" applyNumberFormat="1" applyFont="1" applyFill="1" applyBorder="1" applyAlignment="1" applyProtection="1">
      <alignment horizontal="left" vertical="center" wrapText="1"/>
      <protection locked="0"/>
    </xf>
    <xf numFmtId="0" fontId="9" fillId="9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0" fillId="6" borderId="10" xfId="0" applyFont="1" applyFill="1" applyBorder="1" applyAlignment="1">
      <alignment horizontal="right" vertical="center"/>
    </xf>
    <xf numFmtId="0" fontId="10" fillId="4" borderId="1" xfId="0" applyFont="1" applyFill="1" applyBorder="1" applyAlignment="1">
      <alignment vertical="center" wrapText="1"/>
    </xf>
    <xf numFmtId="0" fontId="10" fillId="4" borderId="14" xfId="0" applyFont="1" applyFill="1" applyBorder="1" applyAlignment="1">
      <alignment vertical="center" wrapText="1"/>
    </xf>
    <xf numFmtId="0" fontId="13" fillId="5" borderId="13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>
      <alignment vertical="center" wrapText="1"/>
    </xf>
    <xf numFmtId="0" fontId="7" fillId="5" borderId="1" xfId="0" applyFont="1" applyFill="1" applyBorder="1" applyAlignment="1" applyProtection="1">
      <alignment vertical="center" wrapText="1"/>
      <protection locked="0"/>
    </xf>
    <xf numFmtId="0" fontId="6" fillId="2" borderId="0" xfId="0" applyFont="1" applyFill="1" applyAlignment="1">
      <alignment horizontal="left" vertical="center" wrapText="1"/>
    </xf>
    <xf numFmtId="0" fontId="23" fillId="2" borderId="0" xfId="0" applyFont="1" applyFill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1" fillId="4" borderId="1" xfId="0" applyFont="1" applyFill="1" applyBorder="1" applyAlignment="1">
      <alignment vertical="center" wrapText="1"/>
    </xf>
    <xf numFmtId="167" fontId="22" fillId="6" borderId="1" xfId="0" applyNumberFormat="1" applyFont="1" applyFill="1" applyBorder="1" applyAlignment="1">
      <alignment vertical="center" wrapText="1"/>
    </xf>
    <xf numFmtId="0" fontId="4" fillId="4" borderId="13" xfId="0" applyFont="1" applyFill="1" applyBorder="1" applyAlignment="1">
      <alignment vertical="center" wrapText="1"/>
    </xf>
    <xf numFmtId="0" fontId="7" fillId="5" borderId="13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17" fillId="7" borderId="2" xfId="0" applyFont="1" applyFill="1" applyBorder="1" applyAlignment="1">
      <alignment vertical="center" wrapText="1"/>
    </xf>
    <xf numFmtId="0" fontId="17" fillId="7" borderId="3" xfId="0" applyFont="1" applyFill="1" applyBorder="1" applyAlignment="1">
      <alignment vertical="center" wrapText="1"/>
    </xf>
    <xf numFmtId="0" fontId="17" fillId="7" borderId="4" xfId="0" applyFont="1" applyFill="1" applyBorder="1" applyAlignment="1">
      <alignment vertical="center" wrapText="1"/>
    </xf>
    <xf numFmtId="0" fontId="17" fillId="7" borderId="5" xfId="0" applyFont="1" applyFill="1" applyBorder="1" applyAlignment="1">
      <alignment vertical="center" wrapText="1"/>
    </xf>
    <xf numFmtId="0" fontId="17" fillId="7" borderId="0" xfId="0" applyFont="1" applyFill="1" applyAlignment="1">
      <alignment vertical="center" wrapText="1"/>
    </xf>
    <xf numFmtId="0" fontId="17" fillId="7" borderId="6" xfId="0" applyFont="1" applyFill="1" applyBorder="1" applyAlignment="1">
      <alignment vertical="center" wrapText="1"/>
    </xf>
    <xf numFmtId="0" fontId="17" fillId="7" borderId="7" xfId="0" applyFont="1" applyFill="1" applyBorder="1" applyAlignment="1">
      <alignment vertical="center" wrapText="1"/>
    </xf>
    <xf numFmtId="0" fontId="17" fillId="7" borderId="8" xfId="0" applyFont="1" applyFill="1" applyBorder="1" applyAlignment="1">
      <alignment vertical="center" wrapText="1"/>
    </xf>
    <xf numFmtId="0" fontId="17" fillId="7" borderId="9" xfId="0" applyFont="1" applyFill="1" applyBorder="1" applyAlignment="1">
      <alignment vertical="center" wrapText="1"/>
    </xf>
    <xf numFmtId="165" fontId="7" fillId="5" borderId="1" xfId="0" applyNumberFormat="1" applyFont="1" applyFill="1" applyBorder="1" applyAlignment="1" applyProtection="1">
      <alignment vertical="center" wrapText="1"/>
      <protection locked="0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3" fillId="9" borderId="0" xfId="0" applyFont="1" applyFill="1" applyAlignment="1">
      <alignment horizontal="left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762000</xdr:colOff>
      <xdr:row>24</xdr:row>
      <xdr:rowOff>45720</xdr:rowOff>
    </xdr:to>
    <xdr:sp macro="" textlink="">
      <xdr:nvSpPr>
        <xdr:cNvPr id="1027" name="Text Box 3" hidden="1">
          <a:extLst>
            <a:ext uri="{FF2B5EF4-FFF2-40B4-BE49-F238E27FC236}">
              <a16:creationId xmlns:a16="http://schemas.microsoft.com/office/drawing/2014/main" id="{21FA052A-47F6-E468-DCAF-E135521E0F5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228600</xdr:colOff>
      <xdr:row>24</xdr:row>
      <xdr:rowOff>106680</xdr:rowOff>
    </xdr:to>
    <xdr:sp macro="" textlink="">
      <xdr:nvSpPr>
        <xdr:cNvPr id="2050" name="Text Box 2" hidden="1">
          <a:extLst>
            <a:ext uri="{FF2B5EF4-FFF2-40B4-BE49-F238E27FC236}">
              <a16:creationId xmlns:a16="http://schemas.microsoft.com/office/drawing/2014/main" id="{D9B247DC-7CA9-AD9A-1E14-3E80FB96774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6"/>
  <sheetViews>
    <sheetView showGridLines="0" zoomScale="93" workbookViewId="0">
      <selection activeCell="C7" sqref="C7:G7"/>
    </sheetView>
  </sheetViews>
  <sheetFormatPr defaultRowHeight="20.399999999999999"/>
  <cols>
    <col min="1" max="1" width="18" style="15" customWidth="1"/>
    <col min="2" max="2" width="13" style="15" customWidth="1"/>
    <col min="3" max="3" width="21.3984375" style="15" customWidth="1"/>
    <col min="4" max="5" width="13" style="15" customWidth="1"/>
    <col min="6" max="6" width="16" style="15" customWidth="1"/>
    <col min="7" max="7" width="14" style="15" customWidth="1"/>
    <col min="8" max="16384" width="8.796875" style="15"/>
  </cols>
  <sheetData>
    <row r="1" spans="1:11" ht="34.799999999999997">
      <c r="A1" s="37" t="s">
        <v>0</v>
      </c>
      <c r="B1" s="37"/>
      <c r="C1" s="37"/>
      <c r="D1" s="37"/>
      <c r="E1" s="37"/>
      <c r="F1" s="37"/>
      <c r="G1" s="37"/>
      <c r="H1" s="20"/>
      <c r="I1" s="20"/>
      <c r="J1" s="20"/>
      <c r="K1" s="20"/>
    </row>
    <row r="2" spans="1:11" ht="31.8">
      <c r="A2" s="38" t="s">
        <v>93</v>
      </c>
      <c r="B2" s="38"/>
      <c r="C2" s="38"/>
      <c r="D2" s="38"/>
      <c r="E2" s="38"/>
      <c r="F2" s="38"/>
      <c r="G2" s="38"/>
      <c r="H2" s="20"/>
      <c r="I2" s="20"/>
      <c r="J2" s="20"/>
      <c r="K2" s="20"/>
    </row>
    <row r="3" spans="1:11">
      <c r="A3" s="21"/>
      <c r="B3" s="21"/>
      <c r="C3" s="21"/>
      <c r="D3" s="21"/>
      <c r="E3" s="21"/>
      <c r="F3" s="21"/>
      <c r="G3" s="21"/>
      <c r="H3" s="20"/>
      <c r="I3" s="20"/>
      <c r="J3" s="20"/>
      <c r="K3" s="20"/>
    </row>
    <row r="4" spans="1:11">
      <c r="A4" s="36" t="s">
        <v>1</v>
      </c>
      <c r="B4" s="36" t="s">
        <v>1</v>
      </c>
      <c r="C4" s="36" t="s">
        <v>1</v>
      </c>
      <c r="D4" s="36" t="s">
        <v>1</v>
      </c>
      <c r="E4" s="36" t="s">
        <v>1</v>
      </c>
      <c r="F4" s="36" t="s">
        <v>1</v>
      </c>
      <c r="G4" s="36" t="s">
        <v>1</v>
      </c>
      <c r="H4" s="20"/>
      <c r="I4" s="20"/>
      <c r="J4" s="20"/>
      <c r="K4" s="20"/>
    </row>
    <row r="5" spans="1:11" ht="39.6">
      <c r="A5" s="34" t="s">
        <v>2</v>
      </c>
      <c r="B5" s="34"/>
      <c r="C5" s="22" t="s">
        <v>92</v>
      </c>
      <c r="D5" s="16"/>
      <c r="E5" s="16"/>
      <c r="F5" s="16"/>
      <c r="G5" s="16"/>
      <c r="H5" s="20"/>
      <c r="I5" s="20"/>
      <c r="J5" s="20"/>
      <c r="K5" s="20"/>
    </row>
    <row r="6" spans="1:11">
      <c r="A6" s="34" t="s">
        <v>3</v>
      </c>
      <c r="B6" s="34"/>
      <c r="C6" s="22" t="s">
        <v>110</v>
      </c>
      <c r="D6" s="16"/>
      <c r="E6" s="16"/>
      <c r="F6" s="16"/>
      <c r="G6" s="16"/>
      <c r="H6" s="20"/>
      <c r="I6" s="20"/>
      <c r="J6" s="20"/>
      <c r="K6" s="20"/>
    </row>
    <row r="7" spans="1:11">
      <c r="A7" s="34" t="s">
        <v>4</v>
      </c>
      <c r="B7" s="34"/>
      <c r="C7" s="35"/>
      <c r="D7" s="35"/>
      <c r="E7" s="35"/>
      <c r="F7" s="35"/>
      <c r="G7" s="35"/>
      <c r="H7" s="20"/>
      <c r="I7" s="20"/>
      <c r="J7" s="20"/>
      <c r="K7" s="20"/>
    </row>
    <row r="8" spans="1:11">
      <c r="A8" s="21"/>
      <c r="B8" s="21"/>
      <c r="C8" s="21"/>
      <c r="D8" s="23"/>
      <c r="E8" s="21"/>
      <c r="F8" s="21"/>
      <c r="G8" s="21"/>
      <c r="H8" s="20"/>
      <c r="I8" s="20"/>
      <c r="J8" s="20"/>
      <c r="K8" s="20"/>
    </row>
    <row r="9" spans="1:11">
      <c r="A9" s="36" t="s">
        <v>5</v>
      </c>
      <c r="B9" s="36" t="s">
        <v>5</v>
      </c>
      <c r="C9" s="36" t="s">
        <v>5</v>
      </c>
      <c r="D9" s="36" t="s">
        <v>5</v>
      </c>
      <c r="E9" s="36" t="s">
        <v>5</v>
      </c>
      <c r="F9" s="36" t="s">
        <v>5</v>
      </c>
      <c r="G9" s="36" t="s">
        <v>5</v>
      </c>
      <c r="H9" s="20"/>
      <c r="I9" s="20"/>
      <c r="J9" s="20"/>
      <c r="K9" s="20"/>
    </row>
    <row r="10" spans="1:11">
      <c r="A10" s="39" t="s">
        <v>100</v>
      </c>
      <c r="B10" s="40"/>
      <c r="C10" s="40"/>
      <c r="D10" s="41" t="s">
        <v>6</v>
      </c>
      <c r="E10" s="41"/>
      <c r="F10" s="42">
        <f>'02 Fixed Per Txn'!D9</f>
        <v>0</v>
      </c>
      <c r="G10" s="42"/>
      <c r="H10" s="20"/>
      <c r="I10" s="20"/>
      <c r="J10" s="20"/>
      <c r="K10" s="20"/>
    </row>
    <row r="11" spans="1:11">
      <c r="A11" s="40" t="s">
        <v>101</v>
      </c>
      <c r="B11" s="40"/>
      <c r="C11" s="40"/>
      <c r="D11" s="41" t="s">
        <v>90</v>
      </c>
      <c r="E11" s="41"/>
      <c r="F11" s="42">
        <f>'03 CAPEX BOQ'!G71</f>
        <v>0</v>
      </c>
      <c r="G11" s="42"/>
      <c r="H11" s="20"/>
      <c r="I11" s="20"/>
      <c r="J11" s="20"/>
      <c r="K11" s="20"/>
    </row>
    <row r="12" spans="1:11">
      <c r="A12" s="21"/>
      <c r="B12" s="21"/>
      <c r="C12" s="21"/>
      <c r="D12" s="21"/>
      <c r="E12" s="21"/>
      <c r="F12" s="21"/>
      <c r="G12" s="21"/>
      <c r="H12" s="20"/>
      <c r="I12" s="20"/>
      <c r="J12" s="20"/>
      <c r="K12" s="20"/>
    </row>
    <row r="13" spans="1:11" ht="39.6">
      <c r="A13" s="43" t="s">
        <v>7</v>
      </c>
      <c r="B13" s="43"/>
      <c r="C13" s="25" t="s">
        <v>102</v>
      </c>
      <c r="D13" s="44"/>
      <c r="E13" s="44"/>
      <c r="F13" s="44"/>
      <c r="G13" s="44"/>
      <c r="H13" s="20"/>
      <c r="I13" s="20"/>
      <c r="J13" s="20"/>
      <c r="K13" s="20"/>
    </row>
    <row r="14" spans="1:11" ht="43.2" customHeight="1">
      <c r="A14" s="43"/>
      <c r="B14" s="43"/>
      <c r="C14" s="24" t="s">
        <v>103</v>
      </c>
      <c r="D14" s="44"/>
      <c r="E14" s="44"/>
      <c r="F14" s="44"/>
      <c r="G14" s="44"/>
      <c r="H14" s="20"/>
      <c r="I14" s="20"/>
      <c r="J14" s="20"/>
      <c r="K14" s="20"/>
    </row>
    <row r="15" spans="1:11">
      <c r="A15" s="21"/>
      <c r="B15" s="21"/>
      <c r="C15" s="21"/>
      <c r="D15" s="21"/>
      <c r="E15" s="21"/>
      <c r="F15" s="21"/>
      <c r="G15" s="21"/>
      <c r="H15" s="20"/>
      <c r="I15" s="20"/>
      <c r="J15" s="20"/>
      <c r="K15" s="20"/>
    </row>
    <row r="16" spans="1:11">
      <c r="A16" s="34" t="s">
        <v>94</v>
      </c>
      <c r="B16" s="34"/>
      <c r="C16" s="35"/>
      <c r="D16" s="35"/>
      <c r="E16" s="35"/>
      <c r="F16" s="45" t="s">
        <v>8</v>
      </c>
      <c r="G16" s="56"/>
      <c r="H16" s="20"/>
      <c r="I16" s="20"/>
      <c r="J16" s="20"/>
      <c r="K16" s="20"/>
    </row>
    <row r="17" spans="1:11">
      <c r="A17" s="34"/>
      <c r="B17" s="34"/>
      <c r="C17" s="35"/>
      <c r="D17" s="35"/>
      <c r="E17" s="35"/>
      <c r="F17" s="46"/>
      <c r="G17" s="56"/>
      <c r="H17" s="20"/>
      <c r="I17" s="20"/>
      <c r="J17" s="20"/>
      <c r="K17" s="20"/>
    </row>
    <row r="18" spans="1:11">
      <c r="A18" s="21"/>
      <c r="B18" s="21"/>
      <c r="C18" s="21"/>
      <c r="D18" s="21"/>
      <c r="E18" s="21"/>
      <c r="F18" s="21"/>
      <c r="G18" s="21"/>
      <c r="H18" s="20"/>
      <c r="I18" s="20"/>
      <c r="J18" s="20"/>
      <c r="K18" s="20"/>
    </row>
    <row r="19" spans="1:11">
      <c r="A19" s="21"/>
      <c r="B19" s="21"/>
      <c r="C19" s="21"/>
      <c r="D19" s="21"/>
      <c r="E19" s="21"/>
      <c r="F19" s="21"/>
      <c r="G19" s="21"/>
      <c r="H19" s="20"/>
      <c r="I19" s="20"/>
      <c r="J19" s="20"/>
      <c r="K19" s="20"/>
    </row>
    <row r="20" spans="1:11">
      <c r="A20" s="36" t="s">
        <v>104</v>
      </c>
      <c r="B20" s="36" t="s">
        <v>9</v>
      </c>
      <c r="C20" s="36" t="s">
        <v>9</v>
      </c>
      <c r="D20" s="36" t="s">
        <v>9</v>
      </c>
      <c r="E20" s="36" t="s">
        <v>9</v>
      </c>
      <c r="F20" s="36" t="s">
        <v>9</v>
      </c>
      <c r="G20" s="36" t="s">
        <v>9</v>
      </c>
      <c r="H20" s="20"/>
      <c r="I20" s="20"/>
      <c r="J20" s="20"/>
      <c r="K20" s="20"/>
    </row>
    <row r="21" spans="1:11">
      <c r="A21" s="47" t="s">
        <v>10</v>
      </c>
      <c r="B21" s="48"/>
      <c r="C21" s="48"/>
      <c r="D21" s="48"/>
      <c r="E21" s="48"/>
      <c r="F21" s="48"/>
      <c r="G21" s="49"/>
      <c r="H21" s="20"/>
      <c r="I21" s="20"/>
      <c r="J21" s="20"/>
      <c r="K21" s="20"/>
    </row>
    <row r="22" spans="1:11">
      <c r="A22" s="47" t="s">
        <v>95</v>
      </c>
      <c r="B22" s="48"/>
      <c r="C22" s="48"/>
      <c r="D22" s="48"/>
      <c r="E22" s="48"/>
      <c r="F22" s="48"/>
      <c r="G22" s="49"/>
      <c r="H22" s="20"/>
      <c r="I22" s="20"/>
      <c r="J22" s="20"/>
      <c r="K22" s="20"/>
    </row>
    <row r="23" spans="1:11">
      <c r="A23" s="47" t="s">
        <v>96</v>
      </c>
      <c r="B23" s="48"/>
      <c r="C23" s="48"/>
      <c r="D23" s="48"/>
      <c r="E23" s="48"/>
      <c r="F23" s="48"/>
      <c r="G23" s="49"/>
      <c r="H23" s="20"/>
      <c r="I23" s="20"/>
      <c r="J23" s="20"/>
      <c r="K23" s="20"/>
    </row>
    <row r="24" spans="1:11">
      <c r="A24" s="50" t="s">
        <v>106</v>
      </c>
      <c r="B24" s="51"/>
      <c r="C24" s="51"/>
      <c r="D24" s="51"/>
      <c r="E24" s="51"/>
      <c r="F24" s="51"/>
      <c r="G24" s="52"/>
      <c r="H24" s="20"/>
      <c r="I24" s="20"/>
      <c r="J24" s="20"/>
      <c r="K24" s="20"/>
    </row>
    <row r="25" spans="1:11">
      <c r="A25" s="53" t="s">
        <v>91</v>
      </c>
      <c r="B25" s="54"/>
      <c r="C25" s="54"/>
      <c r="D25" s="54"/>
      <c r="E25" s="54"/>
      <c r="F25" s="54"/>
      <c r="G25" s="55"/>
      <c r="H25" s="20"/>
      <c r="I25" s="20"/>
      <c r="J25" s="20"/>
      <c r="K25" s="20"/>
    </row>
    <row r="26" spans="1:11">
      <c r="A26" s="21"/>
      <c r="B26" s="21"/>
      <c r="C26" s="21"/>
      <c r="D26" s="21"/>
      <c r="E26" s="21"/>
      <c r="F26" s="21"/>
      <c r="G26" s="21"/>
      <c r="H26" s="20"/>
      <c r="I26" s="20"/>
      <c r="J26" s="20"/>
      <c r="K26" s="20"/>
    </row>
    <row r="27" spans="1:1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</row>
    <row r="28" spans="1:1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</row>
    <row r="29" spans="1:11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</row>
    <row r="30" spans="1:1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</row>
    <row r="33" spans="1:1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</row>
    <row r="34" spans="1:11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</row>
    <row r="35" spans="1:11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</row>
    <row r="36" spans="1:1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</row>
    <row r="37" spans="1:11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1:1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</row>
    <row r="40" spans="1:1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</row>
    <row r="41" spans="1:1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</row>
    <row r="42" spans="1:11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</row>
    <row r="43" spans="1:11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</row>
    <row r="44" spans="1:11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</row>
    <row r="45" spans="1:1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</row>
    <row r="46" spans="1:1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</row>
    <row r="47" spans="1:1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</row>
    <row r="48" spans="1:11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</row>
    <row r="49" spans="1:11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</row>
    <row r="50" spans="1:11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</row>
    <row r="51" spans="1:11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</row>
    <row r="52" spans="1:1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1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</row>
    <row r="61" spans="1:1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</row>
    <row r="62" spans="1:1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</row>
    <row r="63" spans="1:1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</row>
    <row r="64" spans="1:1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</row>
    <row r="65" spans="1:1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</row>
    <row r="66" spans="1:1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</row>
    <row r="67" spans="1:1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</row>
    <row r="68" spans="1:1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</row>
    <row r="69" spans="1:1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</row>
    <row r="70" spans="1:1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</row>
    <row r="71" spans="1:1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</row>
    <row r="72" spans="1:1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</row>
    <row r="73" spans="1:1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</row>
    <row r="74" spans="1:1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</row>
    <row r="75" spans="1:1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</row>
    <row r="76" spans="1:1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</row>
    <row r="77" spans="1:1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</row>
    <row r="78" spans="1:1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</row>
    <row r="79" spans="1:1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</row>
    <row r="80" spans="1:1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</row>
    <row r="81" spans="1:1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</row>
    <row r="82" spans="1:1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</row>
    <row r="83" spans="1:1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</row>
    <row r="84" spans="1:1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</row>
    <row r="85" spans="1:1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</row>
    <row r="86" spans="1:1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</row>
    <row r="87" spans="1:1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</row>
    <row r="88" spans="1:1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</row>
    <row r="89" spans="1:1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</row>
    <row r="90" spans="1:1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</row>
    <row r="91" spans="1:1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</row>
    <row r="92" spans="1:1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</row>
    <row r="93" spans="1:1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</row>
    <row r="94" spans="1:1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</row>
    <row r="95" spans="1:1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</row>
    <row r="96" spans="1:1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</row>
  </sheetData>
  <sheetProtection algorithmName="SHA-512" hashValue="dIL87fDhOpoxGytoYMh5ZJj2s7oH0EgvhPUR1VFdJZchpbo4z1Rgo0lEjL6IvlJlwAX2G+nVj+FpHGTyXMbzDQ==" saltValue="TaMGOUWjfhnbSx2UEVkpRA==" spinCount="100000" sheet="1" objects="1" scenarios="1"/>
  <protectedRanges>
    <protectedRange sqref="C5:G7 D13:G14 C16 G16" name="Range1"/>
  </protectedRanges>
  <mergeCells count="27">
    <mergeCell ref="A24:G24"/>
    <mergeCell ref="A23:G23"/>
    <mergeCell ref="A25:G25"/>
    <mergeCell ref="A16:B17"/>
    <mergeCell ref="C16:E17"/>
    <mergeCell ref="G16:G17"/>
    <mergeCell ref="A20:G20"/>
    <mergeCell ref="A21:G21"/>
    <mergeCell ref="A13:B14"/>
    <mergeCell ref="D13:G13"/>
    <mergeCell ref="D14:G14"/>
    <mergeCell ref="F16:F17"/>
    <mergeCell ref="A22:G22"/>
    <mergeCell ref="A10:C10"/>
    <mergeCell ref="D10:E10"/>
    <mergeCell ref="F10:G10"/>
    <mergeCell ref="A11:C11"/>
    <mergeCell ref="D11:E11"/>
    <mergeCell ref="F11:G11"/>
    <mergeCell ref="A6:B6"/>
    <mergeCell ref="A7:B7"/>
    <mergeCell ref="C7:G7"/>
    <mergeCell ref="A9:G9"/>
    <mergeCell ref="A1:G1"/>
    <mergeCell ref="A2:G2"/>
    <mergeCell ref="A4:G4"/>
    <mergeCell ref="A5:B5"/>
  </mergeCells>
  <printOptions horizontalCentered="1"/>
  <pageMargins left="0.3" right="0.3" top="0.45" bottom="0.45" header="0.2" footer="0.2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97"/>
  <sheetViews>
    <sheetView showGridLines="0" topLeftCell="A7" zoomScale="103" workbookViewId="0">
      <selection activeCell="D24" sqref="D24"/>
    </sheetView>
  </sheetViews>
  <sheetFormatPr defaultRowHeight="13.8"/>
  <cols>
    <col min="1" max="1" width="12" customWidth="1"/>
    <col min="2" max="2" width="17.09765625" bestFit="1" customWidth="1"/>
    <col min="3" max="3" width="22" customWidth="1"/>
    <col min="4" max="4" width="17" customWidth="1"/>
    <col min="5" max="5" width="48" customWidth="1"/>
  </cols>
  <sheetData>
    <row r="1" spans="1:5" ht="30" customHeight="1">
      <c r="A1" s="57" t="s">
        <v>85</v>
      </c>
      <c r="B1" s="57"/>
      <c r="C1" s="57"/>
      <c r="D1" s="57"/>
      <c r="E1" s="57"/>
    </row>
    <row r="2" spans="1:5" s="15" customFormat="1" ht="22.05" customHeight="1">
      <c r="A2" s="59" t="s">
        <v>86</v>
      </c>
      <c r="B2" s="59" t="s">
        <v>1</v>
      </c>
      <c r="C2" s="59" t="s">
        <v>1</v>
      </c>
      <c r="D2" s="59" t="s">
        <v>1</v>
      </c>
      <c r="E2" s="59" t="s">
        <v>1</v>
      </c>
    </row>
    <row r="3" spans="1:5" s="15" customFormat="1" ht="31.2">
      <c r="A3" s="34" t="s">
        <v>2</v>
      </c>
      <c r="B3" s="34"/>
      <c r="C3" s="17" t="str">
        <f>'01 Financial Form F-1'!C5</f>
        <v>Design, Supply, Implementation and O&amp;M of MLFF system at Bahadarabad Toll Plaza on the Muzaffarnagar-Haridwar Highway</v>
      </c>
      <c r="D3" s="16"/>
      <c r="E3" s="16"/>
    </row>
    <row r="4" spans="1:5" s="15" customFormat="1" ht="24" customHeight="1">
      <c r="A4" s="34" t="s">
        <v>3</v>
      </c>
      <c r="B4" s="34"/>
      <c r="C4" s="17" t="str">
        <f>'01 Financial Form F-1'!C6</f>
        <v>NHIT/MLFF/NIT/2026-001 Dated 13-Aug-2026</v>
      </c>
      <c r="D4" s="16"/>
      <c r="E4" s="16"/>
    </row>
    <row r="5" spans="1:5" s="15" customFormat="1" ht="35.4" customHeight="1">
      <c r="A5" s="34" t="s">
        <v>4</v>
      </c>
      <c r="B5" s="34"/>
      <c r="C5" s="35"/>
      <c r="D5" s="35"/>
      <c r="E5" s="35"/>
    </row>
    <row r="6" spans="1:5" s="15" customFormat="1" ht="20.399999999999999">
      <c r="A6" s="2"/>
      <c r="B6" s="2"/>
      <c r="C6" s="2"/>
      <c r="D6" s="2"/>
      <c r="E6" s="2"/>
    </row>
    <row r="7" spans="1:5" s="15" customFormat="1" ht="24" customHeight="1">
      <c r="A7" s="3" t="s">
        <v>11</v>
      </c>
      <c r="B7" s="3" t="s">
        <v>12</v>
      </c>
      <c r="C7" s="3" t="s">
        <v>13</v>
      </c>
      <c r="D7" s="3" t="s">
        <v>83</v>
      </c>
      <c r="E7" s="3" t="s">
        <v>84</v>
      </c>
    </row>
    <row r="8" spans="1:5" s="15" customFormat="1" ht="20.399999999999999">
      <c r="A8" s="58" t="s">
        <v>14</v>
      </c>
      <c r="B8" s="58" t="s">
        <v>14</v>
      </c>
      <c r="C8" s="58" t="s">
        <v>14</v>
      </c>
      <c r="D8" s="58" t="s">
        <v>14</v>
      </c>
      <c r="E8" s="58" t="s">
        <v>14</v>
      </c>
    </row>
    <row r="9" spans="1:5" s="15" customFormat="1" ht="127.8" customHeight="1">
      <c r="A9" s="60" t="s">
        <v>97</v>
      </c>
      <c r="B9" s="61"/>
      <c r="C9" s="18" t="s">
        <v>98</v>
      </c>
      <c r="D9" s="19"/>
      <c r="E9" s="9" t="s">
        <v>105</v>
      </c>
    </row>
    <row r="10" spans="1:5" s="15" customFormat="1" ht="10.8" customHeight="1">
      <c r="A10" s="2"/>
      <c r="B10" s="2"/>
      <c r="C10" s="2"/>
      <c r="D10" s="2"/>
      <c r="E10" s="2"/>
    </row>
    <row r="11" spans="1:5" s="15" customFormat="1" ht="20.399999999999999">
      <c r="A11" s="58" t="s">
        <v>15</v>
      </c>
      <c r="B11" s="58" t="s">
        <v>15</v>
      </c>
      <c r="C11" s="58" t="s">
        <v>15</v>
      </c>
      <c r="D11" s="58" t="s">
        <v>15</v>
      </c>
      <c r="E11" s="58" t="s">
        <v>15</v>
      </c>
    </row>
    <row r="12" spans="1:5" s="15" customFormat="1" ht="20.399999999999999">
      <c r="A12" s="51" t="s">
        <v>16</v>
      </c>
      <c r="B12" s="51"/>
      <c r="C12" s="51"/>
      <c r="D12" s="51"/>
      <c r="E12" s="51"/>
    </row>
    <row r="13" spans="1:5" s="15" customFormat="1" ht="20.399999999999999">
      <c r="A13" s="51" t="s">
        <v>99</v>
      </c>
      <c r="B13" s="51"/>
      <c r="C13" s="51"/>
      <c r="D13" s="51"/>
      <c r="E13" s="51"/>
    </row>
    <row r="14" spans="1:5" s="15" customFormat="1" ht="20.399999999999999">
      <c r="A14" s="51" t="s">
        <v>17</v>
      </c>
      <c r="B14" s="51"/>
      <c r="C14" s="51"/>
      <c r="D14" s="51"/>
      <c r="E14" s="51"/>
    </row>
    <row r="15" spans="1:5" ht="14.4">
      <c r="A15" s="1"/>
      <c r="B15" s="1"/>
      <c r="C15" s="1"/>
      <c r="D15" s="1"/>
      <c r="E15" s="1"/>
    </row>
    <row r="16" spans="1:5" ht="14.4">
      <c r="A16" s="1"/>
      <c r="B16" s="1"/>
      <c r="C16" s="1"/>
      <c r="D16" s="1"/>
      <c r="E16" s="1"/>
    </row>
    <row r="17" spans="1:5" ht="14.4">
      <c r="A17" s="1"/>
      <c r="B17" s="1"/>
      <c r="C17" s="1"/>
      <c r="D17" s="1"/>
      <c r="E17" s="1"/>
    </row>
    <row r="18" spans="1:5" ht="14.4">
      <c r="A18" s="1"/>
      <c r="B18" s="1"/>
      <c r="C18" s="1"/>
      <c r="D18" s="1"/>
      <c r="E18" s="1"/>
    </row>
    <row r="19" spans="1:5" ht="14.4">
      <c r="A19" s="1"/>
      <c r="B19" s="1"/>
      <c r="C19" s="1"/>
      <c r="D19" s="1"/>
      <c r="E19" s="1"/>
    </row>
    <row r="20" spans="1:5" ht="14.4">
      <c r="A20" s="1"/>
      <c r="B20" s="1"/>
      <c r="C20" s="1"/>
      <c r="D20" s="1"/>
      <c r="E20" s="1"/>
    </row>
    <row r="21" spans="1:5" ht="14.4">
      <c r="A21" s="1"/>
      <c r="B21" s="1"/>
      <c r="C21" s="1"/>
      <c r="D21" s="1"/>
      <c r="E21" s="1"/>
    </row>
    <row r="22" spans="1:5" ht="14.4">
      <c r="A22" s="1"/>
      <c r="B22" s="1"/>
      <c r="C22" s="1"/>
      <c r="D22" s="1"/>
      <c r="E22" s="1"/>
    </row>
    <row r="23" spans="1:5" ht="14.4">
      <c r="A23" s="1"/>
      <c r="B23" s="1"/>
      <c r="C23" s="1"/>
      <c r="D23" s="1"/>
      <c r="E23" s="1"/>
    </row>
    <row r="24" spans="1:5" ht="14.4">
      <c r="A24" s="1"/>
      <c r="B24" s="1"/>
      <c r="C24" s="1"/>
      <c r="D24" s="1"/>
      <c r="E24" s="1"/>
    </row>
    <row r="25" spans="1:5" ht="14.4">
      <c r="A25" s="1"/>
      <c r="B25" s="1"/>
      <c r="C25" s="1"/>
      <c r="D25" s="1"/>
      <c r="E25" s="1"/>
    </row>
    <row r="26" spans="1:5" ht="14.4">
      <c r="A26" s="1"/>
      <c r="B26" s="1"/>
      <c r="C26" s="1"/>
      <c r="D26" s="1"/>
      <c r="E26" s="1"/>
    </row>
    <row r="27" spans="1:5" ht="14.4">
      <c r="A27" s="1"/>
      <c r="B27" s="1"/>
      <c r="C27" s="1"/>
      <c r="D27" s="1"/>
      <c r="E27" s="1"/>
    </row>
    <row r="28" spans="1:5" ht="14.4">
      <c r="A28" s="1"/>
      <c r="B28" s="1"/>
      <c r="C28" s="1"/>
      <c r="D28" s="1"/>
      <c r="E28" s="1"/>
    </row>
    <row r="29" spans="1:5" ht="14.4">
      <c r="A29" s="1"/>
      <c r="B29" s="1"/>
      <c r="C29" s="1"/>
      <c r="D29" s="1"/>
      <c r="E29" s="1"/>
    </row>
    <row r="30" spans="1:5" ht="14.4">
      <c r="A30" s="1"/>
      <c r="B30" s="1"/>
      <c r="C30" s="1"/>
      <c r="D30" s="1"/>
      <c r="E30" s="1"/>
    </row>
    <row r="31" spans="1:5" ht="14.4">
      <c r="A31" s="1"/>
      <c r="B31" s="1"/>
      <c r="C31" s="1"/>
      <c r="D31" s="1"/>
      <c r="E31" s="1"/>
    </row>
    <row r="32" spans="1:5" ht="14.4">
      <c r="A32" s="1"/>
      <c r="B32" s="1"/>
      <c r="C32" s="1"/>
      <c r="D32" s="1"/>
      <c r="E32" s="1"/>
    </row>
    <row r="33" spans="1:5" ht="14.4">
      <c r="A33" s="1"/>
      <c r="B33" s="1"/>
      <c r="C33" s="1"/>
      <c r="D33" s="1"/>
      <c r="E33" s="1"/>
    </row>
    <row r="34" spans="1:5" ht="14.4">
      <c r="A34" s="1"/>
      <c r="B34" s="1"/>
      <c r="C34" s="1"/>
      <c r="D34" s="1"/>
      <c r="E34" s="1"/>
    </row>
    <row r="35" spans="1:5" ht="14.4">
      <c r="A35" s="1"/>
      <c r="B35" s="1"/>
      <c r="C35" s="1"/>
      <c r="D35" s="1"/>
      <c r="E35" s="1"/>
    </row>
    <row r="36" spans="1:5" ht="14.4">
      <c r="A36" s="1"/>
      <c r="B36" s="1"/>
      <c r="C36" s="1"/>
      <c r="D36" s="1"/>
      <c r="E36" s="1"/>
    </row>
    <row r="37" spans="1:5" ht="14.4">
      <c r="A37" s="1"/>
      <c r="B37" s="1"/>
      <c r="C37" s="1"/>
      <c r="D37" s="1"/>
      <c r="E37" s="1"/>
    </row>
    <row r="38" spans="1:5" ht="14.4">
      <c r="A38" s="1"/>
      <c r="B38" s="1"/>
      <c r="C38" s="1"/>
      <c r="D38" s="1"/>
      <c r="E38" s="1"/>
    </row>
    <row r="39" spans="1:5" ht="14.4">
      <c r="A39" s="1"/>
      <c r="B39" s="1"/>
      <c r="C39" s="1"/>
      <c r="D39" s="1"/>
      <c r="E39" s="1"/>
    </row>
    <row r="40" spans="1:5" ht="14.4">
      <c r="A40" s="1"/>
      <c r="B40" s="1"/>
      <c r="C40" s="1"/>
      <c r="D40" s="1"/>
      <c r="E40" s="1"/>
    </row>
    <row r="41" spans="1:5" ht="14.4">
      <c r="A41" s="1"/>
      <c r="B41" s="1"/>
      <c r="C41" s="1"/>
      <c r="D41" s="1"/>
      <c r="E41" s="1"/>
    </row>
    <row r="42" spans="1:5" ht="14.4">
      <c r="A42" s="1"/>
      <c r="B42" s="1"/>
      <c r="C42" s="1"/>
      <c r="D42" s="1"/>
      <c r="E42" s="1"/>
    </row>
    <row r="43" spans="1:5" ht="14.4">
      <c r="A43" s="1"/>
      <c r="B43" s="1"/>
      <c r="C43" s="1"/>
      <c r="D43" s="1"/>
      <c r="E43" s="1"/>
    </row>
    <row r="44" spans="1:5" ht="14.4">
      <c r="A44" s="1"/>
      <c r="B44" s="1"/>
      <c r="C44" s="1"/>
      <c r="D44" s="1"/>
      <c r="E44" s="1"/>
    </row>
    <row r="45" spans="1:5" ht="14.4">
      <c r="A45" s="1"/>
      <c r="B45" s="1"/>
      <c r="C45" s="1"/>
      <c r="D45" s="1"/>
      <c r="E45" s="1"/>
    </row>
    <row r="46" spans="1:5" ht="14.4">
      <c r="A46" s="1"/>
      <c r="B46" s="1"/>
      <c r="C46" s="1"/>
      <c r="D46" s="1"/>
      <c r="E46" s="1"/>
    </row>
    <row r="47" spans="1:5" ht="14.4">
      <c r="A47" s="1"/>
      <c r="B47" s="1"/>
      <c r="C47" s="1"/>
      <c r="D47" s="1"/>
      <c r="E47" s="1"/>
    </row>
    <row r="48" spans="1:5" ht="14.4">
      <c r="A48" s="1"/>
      <c r="B48" s="1"/>
      <c r="C48" s="1"/>
      <c r="D48" s="1"/>
      <c r="E48" s="1"/>
    </row>
    <row r="49" spans="1:5" ht="14.4">
      <c r="A49" s="1"/>
      <c r="B49" s="1"/>
      <c r="C49" s="1"/>
      <c r="D49" s="1"/>
      <c r="E49" s="1"/>
    </row>
    <row r="50" spans="1:5" ht="14.4">
      <c r="A50" s="1"/>
      <c r="B50" s="1"/>
      <c r="C50" s="1"/>
      <c r="D50" s="1"/>
      <c r="E50" s="1"/>
    </row>
    <row r="51" spans="1:5" ht="14.4">
      <c r="A51" s="1"/>
      <c r="B51" s="1"/>
      <c r="C51" s="1"/>
      <c r="D51" s="1"/>
      <c r="E51" s="1"/>
    </row>
    <row r="52" spans="1:5" ht="14.4">
      <c r="A52" s="1"/>
      <c r="B52" s="1"/>
      <c r="C52" s="1"/>
      <c r="D52" s="1"/>
      <c r="E52" s="1"/>
    </row>
    <row r="53" spans="1:5" ht="14.4">
      <c r="A53" s="1"/>
      <c r="B53" s="1"/>
      <c r="C53" s="1"/>
      <c r="D53" s="1"/>
      <c r="E53" s="1"/>
    </row>
    <row r="54" spans="1:5" ht="14.4">
      <c r="A54" s="1"/>
      <c r="B54" s="1"/>
      <c r="C54" s="1"/>
      <c r="D54" s="1"/>
      <c r="E54" s="1"/>
    </row>
    <row r="55" spans="1:5" ht="14.4">
      <c r="A55" s="1"/>
      <c r="B55" s="1"/>
      <c r="C55" s="1"/>
      <c r="D55" s="1"/>
      <c r="E55" s="1"/>
    </row>
    <row r="56" spans="1:5" ht="14.4">
      <c r="A56" s="1"/>
      <c r="B56" s="1"/>
      <c r="C56" s="1"/>
      <c r="D56" s="1"/>
      <c r="E56" s="1"/>
    </row>
    <row r="57" spans="1:5" ht="14.4">
      <c r="A57" s="1"/>
      <c r="B57" s="1"/>
      <c r="C57" s="1"/>
      <c r="D57" s="1"/>
      <c r="E57" s="1"/>
    </row>
    <row r="58" spans="1:5" ht="14.4">
      <c r="A58" s="1"/>
      <c r="B58" s="1"/>
      <c r="C58" s="1"/>
      <c r="D58" s="1"/>
      <c r="E58" s="1"/>
    </row>
    <row r="59" spans="1:5" ht="14.4">
      <c r="A59" s="1"/>
      <c r="B59" s="1"/>
      <c r="C59" s="1"/>
      <c r="D59" s="1"/>
      <c r="E59" s="1"/>
    </row>
    <row r="60" spans="1:5" ht="14.4">
      <c r="A60" s="1"/>
      <c r="B60" s="1"/>
      <c r="C60" s="1"/>
      <c r="D60" s="1"/>
      <c r="E60" s="1"/>
    </row>
    <row r="61" spans="1:5" ht="14.4">
      <c r="A61" s="1"/>
      <c r="B61" s="1"/>
      <c r="C61" s="1"/>
      <c r="D61" s="1"/>
      <c r="E61" s="1"/>
    </row>
    <row r="62" spans="1:5" ht="14.4">
      <c r="A62" s="1"/>
      <c r="B62" s="1"/>
      <c r="C62" s="1"/>
      <c r="D62" s="1"/>
      <c r="E62" s="1"/>
    </row>
    <row r="63" spans="1:5" ht="14.4">
      <c r="A63" s="1"/>
      <c r="B63" s="1"/>
      <c r="C63" s="1"/>
      <c r="D63" s="1"/>
      <c r="E63" s="1"/>
    </row>
    <row r="64" spans="1:5" ht="14.4">
      <c r="A64" s="1"/>
      <c r="B64" s="1"/>
      <c r="C64" s="1"/>
      <c r="D64" s="1"/>
      <c r="E64" s="1"/>
    </row>
    <row r="65" spans="1:5" ht="14.4">
      <c r="A65" s="1"/>
      <c r="B65" s="1"/>
      <c r="C65" s="1"/>
      <c r="D65" s="1"/>
      <c r="E65" s="1"/>
    </row>
    <row r="66" spans="1:5" ht="14.4">
      <c r="A66" s="1"/>
      <c r="B66" s="1"/>
      <c r="C66" s="1"/>
      <c r="D66" s="1"/>
      <c r="E66" s="1"/>
    </row>
    <row r="67" spans="1:5" ht="14.4">
      <c r="A67" s="1"/>
      <c r="B67" s="1"/>
      <c r="C67" s="1"/>
      <c r="D67" s="1"/>
      <c r="E67" s="1"/>
    </row>
    <row r="68" spans="1:5" ht="14.4">
      <c r="A68" s="1"/>
      <c r="B68" s="1"/>
      <c r="C68" s="1"/>
      <c r="D68" s="1"/>
      <c r="E68" s="1"/>
    </row>
    <row r="69" spans="1:5" ht="14.4">
      <c r="A69" s="1"/>
      <c r="B69" s="1"/>
      <c r="C69" s="1"/>
      <c r="D69" s="1"/>
      <c r="E69" s="1"/>
    </row>
    <row r="70" spans="1:5" ht="14.4">
      <c r="A70" s="1"/>
      <c r="B70" s="1"/>
      <c r="C70" s="1"/>
      <c r="D70" s="1"/>
      <c r="E70" s="1"/>
    </row>
    <row r="71" spans="1:5" ht="14.4">
      <c r="A71" s="1"/>
      <c r="B71" s="1"/>
      <c r="C71" s="1"/>
      <c r="D71" s="1"/>
      <c r="E71" s="1"/>
    </row>
    <row r="72" spans="1:5" ht="14.4">
      <c r="A72" s="1"/>
      <c r="B72" s="1"/>
      <c r="C72" s="1"/>
      <c r="D72" s="1"/>
      <c r="E72" s="1"/>
    </row>
    <row r="73" spans="1:5" ht="14.4">
      <c r="A73" s="1"/>
      <c r="B73" s="1"/>
      <c r="C73" s="1"/>
      <c r="D73" s="1"/>
      <c r="E73" s="1"/>
    </row>
    <row r="74" spans="1:5" ht="14.4">
      <c r="A74" s="1"/>
      <c r="B74" s="1"/>
      <c r="C74" s="1"/>
      <c r="D74" s="1"/>
      <c r="E74" s="1"/>
    </row>
    <row r="75" spans="1:5" ht="14.4">
      <c r="A75" s="1"/>
      <c r="B75" s="1"/>
      <c r="C75" s="1"/>
      <c r="D75" s="1"/>
      <c r="E75" s="1"/>
    </row>
    <row r="76" spans="1:5" ht="14.4">
      <c r="A76" s="1"/>
      <c r="B76" s="1"/>
      <c r="C76" s="1"/>
      <c r="D76" s="1"/>
      <c r="E76" s="1"/>
    </row>
    <row r="77" spans="1:5" ht="14.4">
      <c r="A77" s="1"/>
      <c r="B77" s="1"/>
      <c r="C77" s="1"/>
      <c r="D77" s="1"/>
      <c r="E77" s="1"/>
    </row>
    <row r="78" spans="1:5" ht="14.4">
      <c r="A78" s="1"/>
      <c r="B78" s="1"/>
      <c r="C78" s="1"/>
      <c r="D78" s="1"/>
      <c r="E78" s="1"/>
    </row>
    <row r="79" spans="1:5" ht="14.4">
      <c r="A79" s="1"/>
      <c r="B79" s="1"/>
      <c r="C79" s="1"/>
      <c r="D79" s="1"/>
      <c r="E79" s="1"/>
    </row>
    <row r="80" spans="1:5" ht="14.4">
      <c r="A80" s="1"/>
      <c r="B80" s="1"/>
      <c r="C80" s="1"/>
      <c r="D80" s="1"/>
      <c r="E80" s="1"/>
    </row>
    <row r="81" spans="1:5" ht="14.4">
      <c r="A81" s="1"/>
      <c r="B81" s="1"/>
      <c r="C81" s="1"/>
      <c r="D81" s="1"/>
      <c r="E81" s="1"/>
    </row>
    <row r="82" spans="1:5" ht="14.4">
      <c r="A82" s="1"/>
      <c r="B82" s="1"/>
      <c r="C82" s="1"/>
      <c r="D82" s="1"/>
      <c r="E82" s="1"/>
    </row>
    <row r="83" spans="1:5" ht="14.4">
      <c r="A83" s="1"/>
      <c r="B83" s="1"/>
      <c r="C83" s="1"/>
      <c r="D83" s="1"/>
      <c r="E83" s="1"/>
    </row>
    <row r="84" spans="1:5" ht="14.4">
      <c r="A84" s="1"/>
      <c r="B84" s="1"/>
      <c r="C84" s="1"/>
      <c r="D84" s="1"/>
      <c r="E84" s="1"/>
    </row>
    <row r="85" spans="1:5" ht="14.4">
      <c r="A85" s="1"/>
      <c r="B85" s="1"/>
      <c r="C85" s="1"/>
      <c r="D85" s="1"/>
      <c r="E85" s="1"/>
    </row>
    <row r="86" spans="1:5" ht="14.4">
      <c r="A86" s="1"/>
      <c r="B86" s="1"/>
      <c r="C86" s="1"/>
      <c r="D86" s="1"/>
      <c r="E86" s="1"/>
    </row>
    <row r="87" spans="1:5" ht="14.4">
      <c r="A87" s="1"/>
      <c r="B87" s="1"/>
      <c r="C87" s="1"/>
      <c r="D87" s="1"/>
      <c r="E87" s="1"/>
    </row>
    <row r="88" spans="1:5" ht="14.4">
      <c r="A88" s="1"/>
      <c r="B88" s="1"/>
      <c r="C88" s="1"/>
      <c r="D88" s="1"/>
      <c r="E88" s="1"/>
    </row>
    <row r="89" spans="1:5" ht="14.4">
      <c r="A89" s="1"/>
      <c r="B89" s="1"/>
      <c r="C89" s="1"/>
      <c r="D89" s="1"/>
      <c r="E89" s="1"/>
    </row>
    <row r="90" spans="1:5" ht="14.4">
      <c r="A90" s="1"/>
      <c r="B90" s="1"/>
      <c r="C90" s="1"/>
      <c r="D90" s="1"/>
      <c r="E90" s="1"/>
    </row>
    <row r="91" spans="1:5" ht="14.4">
      <c r="A91" s="1"/>
      <c r="B91" s="1"/>
      <c r="C91" s="1"/>
      <c r="D91" s="1"/>
      <c r="E91" s="1"/>
    </row>
    <row r="92" spans="1:5" ht="14.4">
      <c r="A92" s="1"/>
      <c r="B92" s="1"/>
      <c r="C92" s="1"/>
      <c r="D92" s="1"/>
      <c r="E92" s="1"/>
    </row>
    <row r="93" spans="1:5" ht="14.4">
      <c r="A93" s="1"/>
      <c r="B93" s="1"/>
      <c r="C93" s="1"/>
      <c r="D93" s="1"/>
      <c r="E93" s="1"/>
    </row>
    <row r="94" spans="1:5" ht="14.4">
      <c r="A94" s="1"/>
      <c r="B94" s="1"/>
      <c r="C94" s="1"/>
      <c r="D94" s="1"/>
      <c r="E94" s="1"/>
    </row>
    <row r="95" spans="1:5" ht="14.4">
      <c r="A95" s="1"/>
      <c r="B95" s="1"/>
      <c r="C95" s="1"/>
      <c r="D95" s="1"/>
      <c r="E95" s="1"/>
    </row>
    <row r="96" spans="1:5" ht="14.4">
      <c r="A96" s="1"/>
      <c r="B96" s="1"/>
      <c r="C96" s="1"/>
      <c r="D96" s="1"/>
      <c r="E96" s="1"/>
    </row>
    <row r="97" spans="1:5" ht="14.4">
      <c r="A97" s="1"/>
      <c r="B97" s="1"/>
      <c r="C97" s="1"/>
      <c r="D97" s="1"/>
      <c r="E97" s="1"/>
    </row>
  </sheetData>
  <sheetProtection algorithmName="SHA-512" hashValue="oaqzXtBkbl4ZDBwggIuBMledD0grIKc0VvyoW4P/+d2bybipr41s+UIQvRbFDwuicwomcdL9Z+8gXZxpYE0bbg==" saltValue="HnfYtdVNI1uv9CGUrHGKMw==" spinCount="100000" sheet="1" objects="1" scenarios="1"/>
  <protectedRanges>
    <protectedRange sqref="C3:E5 D9" name="Range1"/>
  </protectedRanges>
  <mergeCells count="12">
    <mergeCell ref="A12:E12"/>
    <mergeCell ref="A13:E13"/>
    <mergeCell ref="A14:E14"/>
    <mergeCell ref="A1:E1"/>
    <mergeCell ref="A8:E8"/>
    <mergeCell ref="A11:E11"/>
    <mergeCell ref="A2:E2"/>
    <mergeCell ref="A3:B3"/>
    <mergeCell ref="A4:B4"/>
    <mergeCell ref="A5:B5"/>
    <mergeCell ref="C5:E5"/>
    <mergeCell ref="A9:B9"/>
  </mergeCells>
  <dataValidations count="1">
    <dataValidation type="decimal" operator="greaterThanOrEqual" sqref="D9" xr:uid="{00000000-0002-0000-0100-000000000000}">
      <formula1>0</formula1>
    </dataValidation>
  </dataValidations>
  <printOptions horizontalCentered="1"/>
  <pageMargins left="0.3" right="0.3" top="0.45" bottom="0.45" header="0.2" footer="0.2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09"/>
  <sheetViews>
    <sheetView showGridLines="0" tabSelected="1" topLeftCell="A64" zoomScale="101" workbookViewId="0">
      <selection activeCell="B45" sqref="B45"/>
    </sheetView>
  </sheetViews>
  <sheetFormatPr defaultRowHeight="13.8"/>
  <cols>
    <col min="1" max="1" width="8" customWidth="1"/>
    <col min="2" max="2" width="47" customWidth="1"/>
    <col min="3" max="3" width="10" customWidth="1"/>
    <col min="4" max="4" width="18.5" customWidth="1"/>
    <col min="5" max="5" width="12" customWidth="1"/>
    <col min="6" max="6" width="16" customWidth="1"/>
    <col min="7" max="7" width="17" customWidth="1"/>
    <col min="8" max="8" width="30" customWidth="1"/>
  </cols>
  <sheetData>
    <row r="1" spans="1:10" ht="30" customHeight="1">
      <c r="A1" s="28" t="s">
        <v>107</v>
      </c>
      <c r="B1" s="28"/>
      <c r="C1" s="28"/>
      <c r="D1" s="28"/>
      <c r="E1" s="28"/>
      <c r="F1" s="28"/>
      <c r="G1" s="28"/>
      <c r="H1" s="28"/>
      <c r="I1" s="1"/>
      <c r="J1" s="1"/>
    </row>
    <row r="2" spans="1:10" ht="22.05" customHeight="1">
      <c r="A2" s="27" t="s">
        <v>86</v>
      </c>
      <c r="B2" s="27"/>
      <c r="C2" s="27"/>
      <c r="D2" s="27"/>
      <c r="E2" s="27"/>
      <c r="F2" s="27"/>
      <c r="G2" s="27"/>
      <c r="H2" s="27"/>
    </row>
    <row r="3" spans="1:10" ht="18">
      <c r="A3" s="31" t="s">
        <v>2</v>
      </c>
      <c r="B3" s="32"/>
      <c r="C3" s="4" t="str">
        <f>'01 Financial Form F-1'!C5</f>
        <v>Design, Supply, Implementation and O&amp;M of MLFF system at Bahadarabad Toll Plaza on the Muzaffarnagar-Haridwar Highway</v>
      </c>
      <c r="D3" s="4"/>
      <c r="E3" s="4"/>
      <c r="F3" s="5"/>
      <c r="G3" s="5"/>
      <c r="H3" s="5"/>
    </row>
    <row r="4" spans="1:10" ht="18">
      <c r="A4" s="31" t="s">
        <v>3</v>
      </c>
      <c r="B4" s="32"/>
      <c r="C4" s="4" t="str">
        <f>'01 Financial Form F-1'!C6</f>
        <v>NHIT/MLFF/NIT/2026-001 Dated 13-Aug-2026</v>
      </c>
      <c r="D4" s="4"/>
      <c r="E4" s="4"/>
      <c r="F4" s="5"/>
      <c r="G4" s="5"/>
      <c r="H4" s="5"/>
    </row>
    <row r="5" spans="1:10" ht="33" customHeight="1">
      <c r="A5" s="31" t="s">
        <v>4</v>
      </c>
      <c r="B5" s="32"/>
      <c r="C5" s="33"/>
      <c r="D5" s="33"/>
      <c r="E5" s="33"/>
      <c r="F5" s="33"/>
      <c r="G5" s="33"/>
      <c r="H5" s="33"/>
    </row>
    <row r="6" spans="1:10" ht="17.399999999999999">
      <c r="A6" s="6"/>
      <c r="B6" s="6"/>
      <c r="C6" s="6"/>
      <c r="D6" s="6"/>
      <c r="E6" s="6"/>
      <c r="F6" s="6"/>
      <c r="G6" s="6"/>
      <c r="H6" s="6"/>
      <c r="I6" s="1"/>
      <c r="J6" s="1"/>
    </row>
    <row r="7" spans="1:10" ht="34.049999999999997" customHeight="1">
      <c r="A7" s="29" t="s">
        <v>18</v>
      </c>
      <c r="B7" s="29"/>
      <c r="C7" s="29"/>
      <c r="D7" s="29"/>
      <c r="E7" s="29"/>
      <c r="F7" s="29"/>
      <c r="G7" s="29"/>
      <c r="H7" s="29"/>
      <c r="I7" s="1"/>
      <c r="J7" s="1"/>
    </row>
    <row r="8" spans="1:10" ht="34.799999999999997">
      <c r="A8" s="7" t="s">
        <v>19</v>
      </c>
      <c r="B8" s="7" t="s">
        <v>20</v>
      </c>
      <c r="C8" s="7" t="s">
        <v>21</v>
      </c>
      <c r="D8" s="7" t="s">
        <v>22</v>
      </c>
      <c r="E8" s="7" t="s">
        <v>23</v>
      </c>
      <c r="F8" s="7" t="s">
        <v>87</v>
      </c>
      <c r="G8" s="7" t="s">
        <v>24</v>
      </c>
      <c r="H8" s="7" t="s">
        <v>25</v>
      </c>
      <c r="I8" s="1"/>
      <c r="J8" s="1"/>
    </row>
    <row r="9" spans="1:10" ht="34.049999999999997" customHeight="1">
      <c r="A9" s="8">
        <v>1</v>
      </c>
      <c r="B9" s="9" t="s">
        <v>26</v>
      </c>
      <c r="C9" s="8" t="s">
        <v>27</v>
      </c>
      <c r="D9" s="9" t="s">
        <v>28</v>
      </c>
      <c r="E9" s="10"/>
      <c r="F9" s="11"/>
      <c r="G9" s="12">
        <f t="shared" ref="G9:G22" si="0">IF(OR(E9="",F9=""),0,E9*F9)</f>
        <v>0</v>
      </c>
      <c r="H9" s="9" t="s">
        <v>108</v>
      </c>
      <c r="I9" s="1"/>
      <c r="J9" s="1"/>
    </row>
    <row r="10" spans="1:10" ht="34.049999999999997" customHeight="1">
      <c r="A10" s="8">
        <f>A9+1</f>
        <v>2</v>
      </c>
      <c r="B10" s="9" t="s">
        <v>29</v>
      </c>
      <c r="C10" s="8" t="s">
        <v>27</v>
      </c>
      <c r="D10" s="9" t="s">
        <v>28</v>
      </c>
      <c r="E10" s="10"/>
      <c r="F10" s="11"/>
      <c r="G10" s="12">
        <f t="shared" si="0"/>
        <v>0</v>
      </c>
      <c r="H10" s="9" t="s">
        <v>109</v>
      </c>
      <c r="I10" s="1"/>
      <c r="J10" s="1"/>
    </row>
    <row r="11" spans="1:10" ht="34.049999999999997" customHeight="1">
      <c r="A11" s="8">
        <f t="shared" ref="A11:A22" si="1">A10+1</f>
        <v>3</v>
      </c>
      <c r="B11" s="9" t="s">
        <v>30</v>
      </c>
      <c r="C11" s="8" t="s">
        <v>27</v>
      </c>
      <c r="D11" s="9" t="s">
        <v>28</v>
      </c>
      <c r="E11" s="10"/>
      <c r="F11" s="11"/>
      <c r="G11" s="12">
        <f t="shared" si="0"/>
        <v>0</v>
      </c>
      <c r="H11" s="9"/>
      <c r="I11" s="1"/>
      <c r="J11" s="1"/>
    </row>
    <row r="12" spans="1:10" ht="34.049999999999997" customHeight="1">
      <c r="A12" s="8">
        <f t="shared" si="1"/>
        <v>4</v>
      </c>
      <c r="B12" s="9" t="s">
        <v>31</v>
      </c>
      <c r="C12" s="8" t="s">
        <v>27</v>
      </c>
      <c r="D12" s="9" t="s">
        <v>32</v>
      </c>
      <c r="E12" s="10"/>
      <c r="F12" s="11"/>
      <c r="G12" s="12">
        <f t="shared" si="0"/>
        <v>0</v>
      </c>
      <c r="H12" s="9"/>
      <c r="I12" s="1"/>
      <c r="J12" s="1"/>
    </row>
    <row r="13" spans="1:10" ht="34.049999999999997" customHeight="1">
      <c r="A13" s="8">
        <f t="shared" si="1"/>
        <v>5</v>
      </c>
      <c r="B13" s="9" t="s">
        <v>111</v>
      </c>
      <c r="C13" s="8" t="s">
        <v>27</v>
      </c>
      <c r="D13" s="9"/>
      <c r="E13" s="10"/>
      <c r="F13" s="11"/>
      <c r="G13" s="12"/>
      <c r="H13" s="9"/>
      <c r="I13" s="1"/>
      <c r="J13" s="1"/>
    </row>
    <row r="14" spans="1:10" ht="34.049999999999997" customHeight="1">
      <c r="A14" s="8">
        <f t="shared" si="1"/>
        <v>6</v>
      </c>
      <c r="B14" s="9" t="s">
        <v>112</v>
      </c>
      <c r="C14" s="8" t="s">
        <v>27</v>
      </c>
      <c r="D14" s="9"/>
      <c r="E14" s="10"/>
      <c r="F14" s="11"/>
      <c r="G14" s="12"/>
      <c r="H14" s="9"/>
      <c r="I14" s="1"/>
      <c r="J14" s="1"/>
    </row>
    <row r="15" spans="1:10" ht="34.049999999999997" customHeight="1">
      <c r="A15" s="8">
        <f t="shared" si="1"/>
        <v>7</v>
      </c>
      <c r="B15" s="9" t="s">
        <v>33</v>
      </c>
      <c r="C15" s="8" t="s">
        <v>27</v>
      </c>
      <c r="D15" s="9" t="s">
        <v>34</v>
      </c>
      <c r="E15" s="10"/>
      <c r="F15" s="11"/>
      <c r="G15" s="12">
        <f t="shared" si="0"/>
        <v>0</v>
      </c>
      <c r="H15" s="9"/>
      <c r="I15" s="1"/>
      <c r="J15" s="1"/>
    </row>
    <row r="16" spans="1:10" ht="34.049999999999997" customHeight="1">
      <c r="A16" s="8">
        <f t="shared" si="1"/>
        <v>8</v>
      </c>
      <c r="B16" s="9" t="s">
        <v>35</v>
      </c>
      <c r="C16" s="8" t="s">
        <v>27</v>
      </c>
      <c r="D16" s="9" t="s">
        <v>36</v>
      </c>
      <c r="E16" s="10"/>
      <c r="F16" s="11"/>
      <c r="G16" s="12">
        <f t="shared" si="0"/>
        <v>0</v>
      </c>
      <c r="H16" s="9"/>
      <c r="I16" s="1"/>
      <c r="J16" s="1"/>
    </row>
    <row r="17" spans="1:10" ht="34.049999999999997" customHeight="1">
      <c r="A17" s="8">
        <f t="shared" si="1"/>
        <v>9</v>
      </c>
      <c r="B17" s="9" t="s">
        <v>37</v>
      </c>
      <c r="C17" s="8" t="s">
        <v>27</v>
      </c>
      <c r="D17" s="9" t="s">
        <v>38</v>
      </c>
      <c r="E17" s="10"/>
      <c r="F17" s="11"/>
      <c r="G17" s="12">
        <f t="shared" si="0"/>
        <v>0</v>
      </c>
      <c r="H17" s="9"/>
      <c r="I17" s="1"/>
      <c r="J17" s="1"/>
    </row>
    <row r="18" spans="1:10" ht="34.049999999999997" customHeight="1">
      <c r="A18" s="8">
        <f t="shared" si="1"/>
        <v>10</v>
      </c>
      <c r="B18" s="9" t="s">
        <v>39</v>
      </c>
      <c r="C18" s="8" t="s">
        <v>27</v>
      </c>
      <c r="D18" s="9" t="s">
        <v>38</v>
      </c>
      <c r="E18" s="10"/>
      <c r="F18" s="11"/>
      <c r="G18" s="12">
        <f t="shared" si="0"/>
        <v>0</v>
      </c>
      <c r="H18" s="9"/>
      <c r="I18" s="1"/>
      <c r="J18" s="1"/>
    </row>
    <row r="19" spans="1:10" ht="34.049999999999997" customHeight="1">
      <c r="A19" s="8">
        <f t="shared" si="1"/>
        <v>11</v>
      </c>
      <c r="B19" s="9" t="s">
        <v>40</v>
      </c>
      <c r="C19" s="8" t="s">
        <v>27</v>
      </c>
      <c r="D19" s="9" t="s">
        <v>38</v>
      </c>
      <c r="E19" s="10"/>
      <c r="F19" s="11"/>
      <c r="G19" s="12">
        <f t="shared" si="0"/>
        <v>0</v>
      </c>
      <c r="H19" s="9"/>
      <c r="I19" s="1"/>
      <c r="J19" s="1"/>
    </row>
    <row r="20" spans="1:10" ht="34.049999999999997" customHeight="1">
      <c r="A20" s="8">
        <f t="shared" si="1"/>
        <v>12</v>
      </c>
      <c r="B20" s="9" t="s">
        <v>41</v>
      </c>
      <c r="C20" s="8" t="s">
        <v>27</v>
      </c>
      <c r="D20" s="9" t="s">
        <v>42</v>
      </c>
      <c r="E20" s="10"/>
      <c r="F20" s="11"/>
      <c r="G20" s="12">
        <f t="shared" si="0"/>
        <v>0</v>
      </c>
      <c r="H20" s="9"/>
      <c r="I20" s="1"/>
      <c r="J20" s="1"/>
    </row>
    <row r="21" spans="1:10" ht="34.049999999999997" customHeight="1">
      <c r="A21" s="8">
        <f t="shared" si="1"/>
        <v>13</v>
      </c>
      <c r="B21" s="9" t="s">
        <v>114</v>
      </c>
      <c r="C21" s="8"/>
      <c r="D21" s="9"/>
      <c r="E21" s="10"/>
      <c r="F21" s="11"/>
      <c r="G21" s="12"/>
      <c r="H21" s="9"/>
      <c r="I21" s="1"/>
      <c r="J21" s="1"/>
    </row>
    <row r="22" spans="1:10" ht="83.4" customHeight="1">
      <c r="A22" s="8">
        <f t="shared" si="1"/>
        <v>14</v>
      </c>
      <c r="B22" s="26" t="s">
        <v>43</v>
      </c>
      <c r="C22" s="8" t="s">
        <v>44</v>
      </c>
      <c r="D22" s="8" t="s">
        <v>45</v>
      </c>
      <c r="E22" s="10"/>
      <c r="F22" s="11"/>
      <c r="G22" s="12">
        <f t="shared" si="0"/>
        <v>0</v>
      </c>
      <c r="H22" s="9"/>
      <c r="I22" s="1"/>
      <c r="J22" s="1"/>
    </row>
    <row r="23" spans="1:10" ht="34.049999999999997" customHeight="1">
      <c r="A23" s="29" t="s">
        <v>46</v>
      </c>
      <c r="B23" s="29"/>
      <c r="C23" s="29"/>
      <c r="D23" s="29"/>
      <c r="E23" s="29"/>
      <c r="F23" s="29"/>
      <c r="G23" s="29"/>
      <c r="H23" s="29"/>
      <c r="I23" s="1"/>
      <c r="J23" s="1"/>
    </row>
    <row r="24" spans="1:10" ht="34.049999999999997" customHeight="1">
      <c r="A24" s="7" t="s">
        <v>19</v>
      </c>
      <c r="B24" s="7" t="s">
        <v>20</v>
      </c>
      <c r="C24" s="7" t="s">
        <v>21</v>
      </c>
      <c r="D24" s="7" t="s">
        <v>22</v>
      </c>
      <c r="E24" s="7" t="s">
        <v>23</v>
      </c>
      <c r="F24" s="7" t="s">
        <v>88</v>
      </c>
      <c r="G24" s="7" t="s">
        <v>24</v>
      </c>
      <c r="H24" s="7" t="s">
        <v>25</v>
      </c>
      <c r="I24" s="1"/>
      <c r="J24" s="1"/>
    </row>
    <row r="25" spans="1:10" ht="34.049999999999997" customHeight="1">
      <c r="A25" s="8">
        <v>1</v>
      </c>
      <c r="B25" s="9" t="s">
        <v>26</v>
      </c>
      <c r="C25" s="8" t="s">
        <v>27</v>
      </c>
      <c r="D25" s="9" t="s">
        <v>28</v>
      </c>
      <c r="E25" s="10"/>
      <c r="F25" s="11"/>
      <c r="G25" s="12">
        <f t="shared" ref="G25:G35" si="2">IF(OR(E25="",F25=""),0,E25*F25)</f>
        <v>0</v>
      </c>
      <c r="H25" s="9"/>
      <c r="I25" s="1"/>
      <c r="J25" s="1"/>
    </row>
    <row r="26" spans="1:10" ht="34.049999999999997" customHeight="1">
      <c r="A26" s="8">
        <v>2</v>
      </c>
      <c r="B26" s="9" t="s">
        <v>29</v>
      </c>
      <c r="C26" s="8" t="s">
        <v>27</v>
      </c>
      <c r="D26" s="9" t="s">
        <v>28</v>
      </c>
      <c r="E26" s="10"/>
      <c r="F26" s="11"/>
      <c r="G26" s="12">
        <f t="shared" si="2"/>
        <v>0</v>
      </c>
      <c r="H26" s="9"/>
      <c r="I26" s="1"/>
      <c r="J26" s="1"/>
    </row>
    <row r="27" spans="1:10" ht="34.049999999999997" customHeight="1">
      <c r="A27" s="8">
        <v>3</v>
      </c>
      <c r="B27" s="9" t="s">
        <v>30</v>
      </c>
      <c r="C27" s="8" t="s">
        <v>27</v>
      </c>
      <c r="D27" s="9" t="s">
        <v>28</v>
      </c>
      <c r="E27" s="10"/>
      <c r="F27" s="11"/>
      <c r="G27" s="12">
        <f t="shared" si="2"/>
        <v>0</v>
      </c>
      <c r="H27" s="9"/>
      <c r="I27" s="1"/>
      <c r="J27" s="1"/>
    </row>
    <row r="28" spans="1:10" ht="34.049999999999997" customHeight="1">
      <c r="A28" s="8">
        <v>4</v>
      </c>
      <c r="B28" s="9" t="s">
        <v>33</v>
      </c>
      <c r="C28" s="8" t="s">
        <v>27</v>
      </c>
      <c r="D28" s="9" t="s">
        <v>34</v>
      </c>
      <c r="E28" s="10"/>
      <c r="F28" s="11"/>
      <c r="G28" s="12">
        <f t="shared" si="2"/>
        <v>0</v>
      </c>
      <c r="H28" s="9"/>
      <c r="I28" s="1"/>
      <c r="J28" s="1"/>
    </row>
    <row r="29" spans="1:10" ht="34.049999999999997" customHeight="1">
      <c r="A29" s="8">
        <v>5</v>
      </c>
      <c r="B29" s="9" t="s">
        <v>35</v>
      </c>
      <c r="C29" s="8" t="s">
        <v>27</v>
      </c>
      <c r="D29" s="9" t="s">
        <v>42</v>
      </c>
      <c r="E29" s="10"/>
      <c r="F29" s="11"/>
      <c r="G29" s="12">
        <f t="shared" si="2"/>
        <v>0</v>
      </c>
      <c r="H29" s="9"/>
      <c r="I29" s="1"/>
      <c r="J29" s="1"/>
    </row>
    <row r="30" spans="1:10" ht="34.049999999999997" customHeight="1">
      <c r="A30" s="8">
        <v>6</v>
      </c>
      <c r="B30" s="9" t="s">
        <v>37</v>
      </c>
      <c r="C30" s="8" t="s">
        <v>27</v>
      </c>
      <c r="D30" s="9" t="s">
        <v>38</v>
      </c>
      <c r="E30" s="10"/>
      <c r="F30" s="11"/>
      <c r="G30" s="12">
        <f t="shared" si="2"/>
        <v>0</v>
      </c>
      <c r="H30" s="9"/>
      <c r="I30" s="1"/>
      <c r="J30" s="1"/>
    </row>
    <row r="31" spans="1:10" ht="121.8">
      <c r="A31" s="8">
        <v>7</v>
      </c>
      <c r="B31" s="9" t="s">
        <v>113</v>
      </c>
      <c r="C31" s="8" t="s">
        <v>27</v>
      </c>
      <c r="D31" s="9" t="s">
        <v>28</v>
      </c>
      <c r="E31" s="10"/>
      <c r="F31" s="11"/>
      <c r="G31" s="12">
        <f t="shared" si="2"/>
        <v>0</v>
      </c>
      <c r="H31" s="9"/>
      <c r="I31" s="1"/>
      <c r="J31" s="1"/>
    </row>
    <row r="32" spans="1:10" ht="34.049999999999997" customHeight="1">
      <c r="A32" s="8">
        <v>8</v>
      </c>
      <c r="B32" s="9" t="s">
        <v>40</v>
      </c>
      <c r="C32" s="8" t="s">
        <v>27</v>
      </c>
      <c r="D32" s="9" t="s">
        <v>28</v>
      </c>
      <c r="E32" s="10"/>
      <c r="F32" s="11"/>
      <c r="G32" s="12">
        <f t="shared" si="2"/>
        <v>0</v>
      </c>
      <c r="H32" s="9"/>
      <c r="I32" s="1"/>
      <c r="J32" s="1"/>
    </row>
    <row r="33" spans="1:10" ht="34.049999999999997" customHeight="1">
      <c r="A33" s="8">
        <v>9</v>
      </c>
      <c r="B33" s="9" t="s">
        <v>41</v>
      </c>
      <c r="C33" s="8" t="s">
        <v>27</v>
      </c>
      <c r="D33" s="9" t="s">
        <v>36</v>
      </c>
      <c r="E33" s="10"/>
      <c r="F33" s="11"/>
      <c r="G33" s="12">
        <f t="shared" si="2"/>
        <v>0</v>
      </c>
      <c r="H33" s="9"/>
      <c r="I33" s="1"/>
      <c r="J33" s="1"/>
    </row>
    <row r="34" spans="1:10" ht="34.049999999999997" customHeight="1">
      <c r="A34" s="8">
        <v>10</v>
      </c>
      <c r="B34" s="9" t="s">
        <v>115</v>
      </c>
      <c r="C34" s="8" t="s">
        <v>27</v>
      </c>
      <c r="D34" s="9"/>
      <c r="E34" s="10"/>
      <c r="F34" s="11"/>
      <c r="G34" s="12"/>
      <c r="H34" s="9"/>
      <c r="I34" s="1"/>
      <c r="J34" s="1"/>
    </row>
    <row r="35" spans="1:10" ht="63.6" customHeight="1">
      <c r="A35" s="8">
        <v>11</v>
      </c>
      <c r="B35" s="26" t="s">
        <v>43</v>
      </c>
      <c r="C35" s="8" t="s">
        <v>44</v>
      </c>
      <c r="D35" s="8" t="s">
        <v>45</v>
      </c>
      <c r="E35" s="10"/>
      <c r="F35" s="11"/>
      <c r="G35" s="12">
        <f t="shared" si="2"/>
        <v>0</v>
      </c>
      <c r="H35" s="9"/>
      <c r="I35" s="1"/>
      <c r="J35" s="1"/>
    </row>
    <row r="36" spans="1:10" ht="34.049999999999997" customHeight="1">
      <c r="A36" s="29" t="s">
        <v>47</v>
      </c>
      <c r="B36" s="29"/>
      <c r="C36" s="29"/>
      <c r="D36" s="29"/>
      <c r="E36" s="29"/>
      <c r="F36" s="29"/>
      <c r="G36" s="29"/>
      <c r="H36" s="29"/>
      <c r="I36" s="1"/>
      <c r="J36" s="1"/>
    </row>
    <row r="37" spans="1:10" ht="34.049999999999997" customHeight="1">
      <c r="A37" s="7" t="s">
        <v>19</v>
      </c>
      <c r="B37" s="7" t="s">
        <v>20</v>
      </c>
      <c r="C37" s="7" t="s">
        <v>21</v>
      </c>
      <c r="D37" s="7" t="s">
        <v>22</v>
      </c>
      <c r="E37" s="7" t="s">
        <v>23</v>
      </c>
      <c r="F37" s="7" t="s">
        <v>88</v>
      </c>
      <c r="G37" s="7" t="s">
        <v>24</v>
      </c>
      <c r="H37" s="7" t="s">
        <v>25</v>
      </c>
      <c r="I37" s="1"/>
      <c r="J37" s="1"/>
    </row>
    <row r="38" spans="1:10" ht="34.049999999999997" customHeight="1">
      <c r="A38" s="8">
        <v>1</v>
      </c>
      <c r="B38" s="9" t="s">
        <v>48</v>
      </c>
      <c r="C38" s="8" t="s">
        <v>27</v>
      </c>
      <c r="D38" s="8">
        <v>2</v>
      </c>
      <c r="E38" s="10"/>
      <c r="F38" s="11"/>
      <c r="G38" s="12">
        <f t="shared" ref="G38:G47" si="3">IF(OR(E38="",F38=""),0,E38*F38)</f>
        <v>0</v>
      </c>
      <c r="H38" s="9"/>
      <c r="I38" s="1"/>
      <c r="J38" s="1"/>
    </row>
    <row r="39" spans="1:10" ht="34.049999999999997" customHeight="1">
      <c r="A39" s="8">
        <v>2</v>
      </c>
      <c r="B39" s="9" t="s">
        <v>49</v>
      </c>
      <c r="C39" s="8" t="s">
        <v>27</v>
      </c>
      <c r="D39" s="8">
        <v>5</v>
      </c>
      <c r="E39" s="10"/>
      <c r="F39" s="11"/>
      <c r="G39" s="12">
        <f t="shared" si="3"/>
        <v>0</v>
      </c>
      <c r="H39" s="9"/>
      <c r="I39" s="1"/>
      <c r="J39" s="1"/>
    </row>
    <row r="40" spans="1:10" ht="34.049999999999997" customHeight="1">
      <c r="A40" s="8">
        <v>3</v>
      </c>
      <c r="B40" s="9" t="s">
        <v>50</v>
      </c>
      <c r="C40" s="8" t="s">
        <v>27</v>
      </c>
      <c r="D40" s="8">
        <v>1</v>
      </c>
      <c r="E40" s="10"/>
      <c r="F40" s="11"/>
      <c r="G40" s="12">
        <f t="shared" si="3"/>
        <v>0</v>
      </c>
      <c r="H40" s="9"/>
      <c r="I40" s="1"/>
      <c r="J40" s="1"/>
    </row>
    <row r="41" spans="1:10" ht="34.049999999999997" customHeight="1">
      <c r="A41" s="8">
        <v>4</v>
      </c>
      <c r="B41" s="9" t="s">
        <v>51</v>
      </c>
      <c r="C41" s="8" t="s">
        <v>27</v>
      </c>
      <c r="D41" s="8">
        <v>1</v>
      </c>
      <c r="E41" s="10"/>
      <c r="F41" s="11"/>
      <c r="G41" s="12">
        <f t="shared" si="3"/>
        <v>0</v>
      </c>
      <c r="H41" s="9"/>
      <c r="I41" s="1"/>
      <c r="J41" s="1"/>
    </row>
    <row r="42" spans="1:10" ht="34.049999999999997" customHeight="1">
      <c r="A42" s="8">
        <v>5</v>
      </c>
      <c r="B42" s="9" t="s">
        <v>52</v>
      </c>
      <c r="C42" s="8" t="s">
        <v>27</v>
      </c>
      <c r="D42" s="8">
        <v>1</v>
      </c>
      <c r="E42" s="10"/>
      <c r="F42" s="11"/>
      <c r="G42" s="12">
        <f t="shared" si="3"/>
        <v>0</v>
      </c>
      <c r="H42" s="9"/>
      <c r="I42" s="1"/>
      <c r="J42" s="1"/>
    </row>
    <row r="43" spans="1:10" ht="34.049999999999997" customHeight="1">
      <c r="A43" s="8">
        <v>6</v>
      </c>
      <c r="B43" s="9" t="s">
        <v>53</v>
      </c>
      <c r="C43" s="8" t="s">
        <v>27</v>
      </c>
      <c r="D43" s="8">
        <v>1</v>
      </c>
      <c r="E43" s="10"/>
      <c r="F43" s="11"/>
      <c r="G43" s="12">
        <f t="shared" si="3"/>
        <v>0</v>
      </c>
      <c r="H43" s="9"/>
      <c r="I43" s="1"/>
      <c r="J43" s="1"/>
    </row>
    <row r="44" spans="1:10" ht="34.049999999999997" customHeight="1">
      <c r="A44" s="8">
        <v>7</v>
      </c>
      <c r="B44" s="9" t="s">
        <v>54</v>
      </c>
      <c r="C44" s="8" t="s">
        <v>27</v>
      </c>
      <c r="D44" s="8">
        <v>2</v>
      </c>
      <c r="E44" s="10"/>
      <c r="F44" s="11"/>
      <c r="G44" s="12">
        <f t="shared" si="3"/>
        <v>0</v>
      </c>
      <c r="H44" s="9" t="s">
        <v>55</v>
      </c>
      <c r="I44" s="1"/>
      <c r="J44" s="1"/>
    </row>
    <row r="45" spans="1:10" ht="34.049999999999997" customHeight="1">
      <c r="A45" s="8">
        <v>8</v>
      </c>
      <c r="B45" s="9" t="s">
        <v>56</v>
      </c>
      <c r="C45" s="8" t="s">
        <v>27</v>
      </c>
      <c r="D45" s="8">
        <v>1</v>
      </c>
      <c r="E45" s="10"/>
      <c r="F45" s="11"/>
      <c r="G45" s="12">
        <f t="shared" si="3"/>
        <v>0</v>
      </c>
      <c r="H45" s="9"/>
      <c r="I45" s="1"/>
      <c r="J45" s="1"/>
    </row>
    <row r="46" spans="1:10" ht="34.049999999999997" customHeight="1">
      <c r="A46" s="8">
        <v>9</v>
      </c>
      <c r="B46" s="9" t="s">
        <v>57</v>
      </c>
      <c r="C46" s="8" t="s">
        <v>27</v>
      </c>
      <c r="D46" s="8">
        <v>2</v>
      </c>
      <c r="E46" s="10"/>
      <c r="F46" s="11"/>
      <c r="G46" s="12">
        <f t="shared" si="3"/>
        <v>0</v>
      </c>
      <c r="H46" s="9"/>
      <c r="I46" s="1"/>
      <c r="J46" s="1"/>
    </row>
    <row r="47" spans="1:10" ht="63.6" customHeight="1">
      <c r="A47" s="8">
        <v>10</v>
      </c>
      <c r="B47" s="26" t="s">
        <v>43</v>
      </c>
      <c r="C47" s="8" t="s">
        <v>44</v>
      </c>
      <c r="D47" s="8" t="s">
        <v>45</v>
      </c>
      <c r="E47" s="10"/>
      <c r="F47" s="11"/>
      <c r="G47" s="12">
        <f t="shared" si="3"/>
        <v>0</v>
      </c>
      <c r="H47" s="9"/>
      <c r="I47" s="1"/>
      <c r="J47" s="1"/>
    </row>
    <row r="48" spans="1:10" ht="34.049999999999997" customHeight="1">
      <c r="A48" s="29" t="s">
        <v>58</v>
      </c>
      <c r="B48" s="29"/>
      <c r="C48" s="29"/>
      <c r="D48" s="29"/>
      <c r="E48" s="29"/>
      <c r="F48" s="29"/>
      <c r="G48" s="29"/>
      <c r="H48" s="29"/>
      <c r="I48" s="1"/>
      <c r="J48" s="1"/>
    </row>
    <row r="49" spans="1:10" ht="34.049999999999997" customHeight="1">
      <c r="A49" s="7" t="s">
        <v>19</v>
      </c>
      <c r="B49" s="7" t="s">
        <v>20</v>
      </c>
      <c r="C49" s="7" t="s">
        <v>21</v>
      </c>
      <c r="D49" s="7" t="s">
        <v>22</v>
      </c>
      <c r="E49" s="7" t="s">
        <v>23</v>
      </c>
      <c r="F49" s="7" t="s">
        <v>88</v>
      </c>
      <c r="G49" s="7" t="s">
        <v>24</v>
      </c>
      <c r="H49" s="7" t="s">
        <v>25</v>
      </c>
      <c r="I49" s="1"/>
      <c r="J49" s="1"/>
    </row>
    <row r="50" spans="1:10" ht="34.049999999999997" customHeight="1">
      <c r="A50" s="8">
        <v>1</v>
      </c>
      <c r="B50" s="9" t="s">
        <v>59</v>
      </c>
      <c r="C50" s="8" t="s">
        <v>44</v>
      </c>
      <c r="D50" s="8" t="s">
        <v>45</v>
      </c>
      <c r="E50" s="10"/>
      <c r="F50" s="11"/>
      <c r="G50" s="12">
        <f>IF(OR(E50="",F50=""),0,E50*F50)</f>
        <v>0</v>
      </c>
      <c r="H50" s="9"/>
      <c r="I50" s="1"/>
      <c r="J50" s="1"/>
    </row>
    <row r="51" spans="1:10" ht="34.049999999999997" customHeight="1">
      <c r="A51" s="8">
        <v>2</v>
      </c>
      <c r="B51" s="9" t="s">
        <v>60</v>
      </c>
      <c r="C51" s="8" t="s">
        <v>44</v>
      </c>
      <c r="D51" s="8" t="s">
        <v>45</v>
      </c>
      <c r="E51" s="10"/>
      <c r="F51" s="11"/>
      <c r="G51" s="12">
        <f>IF(OR(E51="",F51=""),0,E51*F51)</f>
        <v>0</v>
      </c>
      <c r="H51" s="9"/>
      <c r="I51" s="1"/>
      <c r="J51" s="1"/>
    </row>
    <row r="52" spans="1:10" ht="34.049999999999997" customHeight="1">
      <c r="A52" s="8">
        <v>3</v>
      </c>
      <c r="B52" s="9" t="s">
        <v>61</v>
      </c>
      <c r="C52" s="8" t="s">
        <v>44</v>
      </c>
      <c r="D52" s="8" t="s">
        <v>45</v>
      </c>
      <c r="E52" s="10"/>
      <c r="F52" s="11"/>
      <c r="G52" s="12">
        <f>IF(OR(E52="",F52=""),0,E52*F52)</f>
        <v>0</v>
      </c>
      <c r="H52" s="9"/>
      <c r="I52" s="1"/>
      <c r="J52" s="1"/>
    </row>
    <row r="53" spans="1:10" ht="34.049999999999997" customHeight="1">
      <c r="A53" s="8">
        <v>4</v>
      </c>
      <c r="B53" s="9" t="s">
        <v>62</v>
      </c>
      <c r="C53" s="8" t="s">
        <v>44</v>
      </c>
      <c r="D53" s="8" t="s">
        <v>45</v>
      </c>
      <c r="E53" s="10"/>
      <c r="F53" s="11"/>
      <c r="G53" s="12">
        <f>IF(OR(E53="",F53=""),0,E53*F53)</f>
        <v>0</v>
      </c>
      <c r="H53" s="9"/>
      <c r="I53" s="1"/>
      <c r="J53" s="1"/>
    </row>
    <row r="54" spans="1:10" ht="63.6" customHeight="1">
      <c r="A54" s="8">
        <v>5</v>
      </c>
      <c r="B54" s="26" t="s">
        <v>43</v>
      </c>
      <c r="C54" s="8" t="s">
        <v>44</v>
      </c>
      <c r="D54" s="8" t="s">
        <v>45</v>
      </c>
      <c r="E54" s="10"/>
      <c r="F54" s="11"/>
      <c r="G54" s="12">
        <f t="shared" ref="G54" si="4">IF(OR(E54="",F54=""),0,E54*F54)</f>
        <v>0</v>
      </c>
      <c r="H54" s="9"/>
      <c r="I54" s="1"/>
      <c r="J54" s="1"/>
    </row>
    <row r="55" spans="1:10" ht="34.049999999999997" customHeight="1">
      <c r="A55" s="29" t="s">
        <v>63</v>
      </c>
      <c r="B55" s="29"/>
      <c r="C55" s="29"/>
      <c r="D55" s="29"/>
      <c r="E55" s="29"/>
      <c r="F55" s="29"/>
      <c r="G55" s="29"/>
      <c r="H55" s="29"/>
      <c r="I55" s="1"/>
      <c r="J55" s="1"/>
    </row>
    <row r="56" spans="1:10" ht="34.049999999999997" customHeight="1">
      <c r="A56" s="7" t="s">
        <v>19</v>
      </c>
      <c r="B56" s="7" t="s">
        <v>20</v>
      </c>
      <c r="C56" s="7" t="s">
        <v>21</v>
      </c>
      <c r="D56" s="7" t="s">
        <v>22</v>
      </c>
      <c r="E56" s="7" t="s">
        <v>23</v>
      </c>
      <c r="F56" s="7" t="s">
        <v>88</v>
      </c>
      <c r="G56" s="7" t="s">
        <v>24</v>
      </c>
      <c r="H56" s="7" t="s">
        <v>25</v>
      </c>
      <c r="I56" s="1"/>
      <c r="J56" s="1"/>
    </row>
    <row r="57" spans="1:10" ht="34.049999999999997" customHeight="1">
      <c r="A57" s="8">
        <v>1</v>
      </c>
      <c r="B57" s="9" t="s">
        <v>64</v>
      </c>
      <c r="C57" s="8" t="s">
        <v>44</v>
      </c>
      <c r="D57" s="8" t="s">
        <v>65</v>
      </c>
      <c r="E57" s="10"/>
      <c r="F57" s="11"/>
      <c r="G57" s="12">
        <f t="shared" ref="G57:G70" si="5">IF(OR(E57="",F57=""),0,E57*F57)</f>
        <v>0</v>
      </c>
      <c r="H57" s="9" t="s">
        <v>66</v>
      </c>
      <c r="I57" s="1"/>
      <c r="J57" s="1"/>
    </row>
    <row r="58" spans="1:10" ht="34.049999999999997" customHeight="1">
      <c r="A58" s="8">
        <v>2</v>
      </c>
      <c r="B58" s="9" t="s">
        <v>67</v>
      </c>
      <c r="C58" s="8" t="s">
        <v>44</v>
      </c>
      <c r="D58" s="8" t="s">
        <v>68</v>
      </c>
      <c r="E58" s="10"/>
      <c r="F58" s="11"/>
      <c r="G58" s="12">
        <f t="shared" si="5"/>
        <v>0</v>
      </c>
      <c r="H58" s="9" t="s">
        <v>66</v>
      </c>
      <c r="I58" s="1"/>
      <c r="J58" s="1"/>
    </row>
    <row r="59" spans="1:10" ht="34.049999999999997" customHeight="1">
      <c r="A59" s="8">
        <v>3</v>
      </c>
      <c r="B59" s="9" t="s">
        <v>69</v>
      </c>
      <c r="C59" s="8" t="s">
        <v>44</v>
      </c>
      <c r="D59" s="8">
        <v>1</v>
      </c>
      <c r="E59" s="10"/>
      <c r="F59" s="11"/>
      <c r="G59" s="12">
        <f t="shared" si="5"/>
        <v>0</v>
      </c>
      <c r="H59" s="9" t="s">
        <v>66</v>
      </c>
      <c r="I59" s="1"/>
      <c r="J59" s="1"/>
    </row>
    <row r="60" spans="1:10" ht="34.049999999999997" customHeight="1">
      <c r="A60" s="8">
        <v>4</v>
      </c>
      <c r="B60" s="9" t="s">
        <v>70</v>
      </c>
      <c r="C60" s="8" t="s">
        <v>44</v>
      </c>
      <c r="D60" s="8" t="s">
        <v>71</v>
      </c>
      <c r="E60" s="10"/>
      <c r="F60" s="11"/>
      <c r="G60" s="12">
        <f t="shared" si="5"/>
        <v>0</v>
      </c>
      <c r="H60" s="9" t="s">
        <v>66</v>
      </c>
      <c r="I60" s="1"/>
      <c r="J60" s="1"/>
    </row>
    <row r="61" spans="1:10" ht="34.049999999999997" customHeight="1">
      <c r="A61" s="8">
        <v>5</v>
      </c>
      <c r="B61" s="9" t="s">
        <v>72</v>
      </c>
      <c r="C61" s="8" t="s">
        <v>44</v>
      </c>
      <c r="D61" s="8">
        <v>1</v>
      </c>
      <c r="E61" s="10"/>
      <c r="F61" s="11"/>
      <c r="G61" s="12">
        <f t="shared" si="5"/>
        <v>0</v>
      </c>
      <c r="H61" s="9" t="s">
        <v>66</v>
      </c>
      <c r="I61" s="1"/>
      <c r="J61" s="1"/>
    </row>
    <row r="62" spans="1:10" ht="34.049999999999997" customHeight="1">
      <c r="A62" s="8">
        <v>6</v>
      </c>
      <c r="B62" s="9" t="s">
        <v>73</v>
      </c>
      <c r="C62" s="8" t="s">
        <v>44</v>
      </c>
      <c r="D62" s="8">
        <v>1</v>
      </c>
      <c r="E62" s="10"/>
      <c r="F62" s="11"/>
      <c r="G62" s="12">
        <f t="shared" si="5"/>
        <v>0</v>
      </c>
      <c r="H62" s="9" t="s">
        <v>66</v>
      </c>
      <c r="I62" s="1"/>
      <c r="J62" s="1"/>
    </row>
    <row r="63" spans="1:10" ht="34.049999999999997" customHeight="1">
      <c r="A63" s="8">
        <v>7</v>
      </c>
      <c r="B63" s="9" t="s">
        <v>74</v>
      </c>
      <c r="C63" s="8" t="s">
        <v>44</v>
      </c>
      <c r="D63" s="8">
        <v>1</v>
      </c>
      <c r="E63" s="10"/>
      <c r="F63" s="11"/>
      <c r="G63" s="12">
        <f t="shared" si="5"/>
        <v>0</v>
      </c>
      <c r="H63" s="9" t="s">
        <v>66</v>
      </c>
      <c r="I63" s="1"/>
      <c r="J63" s="1"/>
    </row>
    <row r="64" spans="1:10" ht="34.049999999999997" customHeight="1">
      <c r="A64" s="8">
        <v>8</v>
      </c>
      <c r="B64" s="9" t="s">
        <v>75</v>
      </c>
      <c r="C64" s="8" t="s">
        <v>44</v>
      </c>
      <c r="D64" s="8" t="s">
        <v>71</v>
      </c>
      <c r="E64" s="10"/>
      <c r="F64" s="11"/>
      <c r="G64" s="12">
        <f t="shared" si="5"/>
        <v>0</v>
      </c>
      <c r="H64" s="9" t="s">
        <v>66</v>
      </c>
      <c r="I64" s="1"/>
      <c r="J64" s="1"/>
    </row>
    <row r="65" spans="1:10" ht="34.049999999999997" customHeight="1">
      <c r="A65" s="8">
        <v>9</v>
      </c>
      <c r="B65" s="9" t="s">
        <v>76</v>
      </c>
      <c r="C65" s="8" t="s">
        <v>44</v>
      </c>
      <c r="D65" s="8" t="s">
        <v>45</v>
      </c>
      <c r="E65" s="10"/>
      <c r="F65" s="11"/>
      <c r="G65" s="12">
        <f t="shared" si="5"/>
        <v>0</v>
      </c>
      <c r="H65" s="9" t="s">
        <v>45</v>
      </c>
      <c r="I65" s="1"/>
      <c r="J65" s="1"/>
    </row>
    <row r="66" spans="1:10" ht="34.049999999999997" customHeight="1">
      <c r="A66" s="8">
        <v>10</v>
      </c>
      <c r="B66" s="9" t="s">
        <v>77</v>
      </c>
      <c r="C66" s="8" t="s">
        <v>44</v>
      </c>
      <c r="D66" s="8" t="s">
        <v>45</v>
      </c>
      <c r="E66" s="10"/>
      <c r="F66" s="11"/>
      <c r="G66" s="12">
        <f t="shared" si="5"/>
        <v>0</v>
      </c>
      <c r="H66" s="9" t="s">
        <v>78</v>
      </c>
      <c r="I66" s="1"/>
      <c r="J66" s="1"/>
    </row>
    <row r="67" spans="1:10" ht="34.049999999999997" customHeight="1">
      <c r="A67" s="8">
        <v>11</v>
      </c>
      <c r="B67" s="9" t="s">
        <v>79</v>
      </c>
      <c r="C67" s="8" t="s">
        <v>44</v>
      </c>
      <c r="D67" s="8" t="s">
        <v>45</v>
      </c>
      <c r="E67" s="10"/>
      <c r="F67" s="11"/>
      <c r="G67" s="12">
        <f t="shared" si="5"/>
        <v>0</v>
      </c>
      <c r="H67" s="9"/>
      <c r="I67" s="1"/>
      <c r="J67" s="1"/>
    </row>
    <row r="68" spans="1:10" ht="34.049999999999997" customHeight="1">
      <c r="A68" s="8">
        <v>12</v>
      </c>
      <c r="B68" s="9" t="s">
        <v>80</v>
      </c>
      <c r="C68" s="8" t="s">
        <v>44</v>
      </c>
      <c r="D68" s="8" t="s">
        <v>45</v>
      </c>
      <c r="E68" s="10"/>
      <c r="F68" s="11"/>
      <c r="G68" s="12">
        <f t="shared" si="5"/>
        <v>0</v>
      </c>
      <c r="H68" s="9" t="s">
        <v>81</v>
      </c>
      <c r="I68" s="1"/>
      <c r="J68" s="1"/>
    </row>
    <row r="69" spans="1:10" ht="34.049999999999997" customHeight="1">
      <c r="A69" s="8">
        <v>13</v>
      </c>
      <c r="B69" s="9" t="s">
        <v>82</v>
      </c>
      <c r="C69" s="8" t="s">
        <v>44</v>
      </c>
      <c r="D69" s="8" t="s">
        <v>45</v>
      </c>
      <c r="E69" s="10"/>
      <c r="F69" s="11"/>
      <c r="G69" s="12">
        <f t="shared" si="5"/>
        <v>0</v>
      </c>
      <c r="H69" s="9"/>
      <c r="I69" s="1"/>
      <c r="J69" s="1"/>
    </row>
    <row r="70" spans="1:10" ht="63.6" customHeight="1">
      <c r="A70" s="8">
        <v>14</v>
      </c>
      <c r="B70" s="26" t="s">
        <v>43</v>
      </c>
      <c r="C70" s="8" t="s">
        <v>44</v>
      </c>
      <c r="D70" s="8" t="s">
        <v>45</v>
      </c>
      <c r="E70" s="10"/>
      <c r="F70" s="11"/>
      <c r="G70" s="12">
        <f t="shared" si="5"/>
        <v>0</v>
      </c>
      <c r="H70" s="9"/>
      <c r="I70" s="1"/>
      <c r="J70" s="1"/>
    </row>
    <row r="71" spans="1:10" ht="34.049999999999997" customHeight="1">
      <c r="A71" s="30" t="s">
        <v>89</v>
      </c>
      <c r="B71" s="30"/>
      <c r="C71" s="30"/>
      <c r="D71" s="30"/>
      <c r="E71" s="30"/>
      <c r="F71" s="30"/>
      <c r="G71" s="13">
        <f>SUM(G9:G70)</f>
        <v>0</v>
      </c>
      <c r="H71" s="14"/>
      <c r="I71" s="1"/>
      <c r="J71" s="1"/>
    </row>
    <row r="72" spans="1:10" ht="14.4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14.4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14.4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14.4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14.4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14.4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14.4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14.4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14.4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14.4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14.4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14.4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14.4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14.4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14.4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14.4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14.4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14.4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14.4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4.4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ht="14.4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ht="14.4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ht="14.4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ht="14.4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ht="14.4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ht="14.4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ht="14.4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ht="14.4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ht="14.4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ht="14.4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ht="14.4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ht="14.4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ht="14.4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ht="14.4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ht="14.4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ht="14.4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ht="14.4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ht="14.4">
      <c r="A109" s="1"/>
      <c r="B109" s="1"/>
      <c r="C109" s="1"/>
      <c r="D109" s="1"/>
      <c r="E109" s="1"/>
      <c r="F109" s="1"/>
      <c r="G109" s="1"/>
      <c r="H109" s="1"/>
      <c r="I109" s="1"/>
      <c r="J109" s="1"/>
    </row>
  </sheetData>
  <protectedRanges>
    <protectedRange sqref="C3:H5 E9:F22 B22 B35 E25:F35 E38:F47 B47 E50:F54 B54 E57:F70 B70" name="Range1"/>
  </protectedRanges>
  <mergeCells count="12">
    <mergeCell ref="A48:H48"/>
    <mergeCell ref="A55:H55"/>
    <mergeCell ref="A71:F71"/>
    <mergeCell ref="A3:B3"/>
    <mergeCell ref="A4:B4"/>
    <mergeCell ref="A5:B5"/>
    <mergeCell ref="C5:H5"/>
    <mergeCell ref="A2:H2"/>
    <mergeCell ref="A1:H1"/>
    <mergeCell ref="A7:H7"/>
    <mergeCell ref="A23:H23"/>
    <mergeCell ref="A36:H36"/>
  </mergeCells>
  <dataValidations count="1">
    <dataValidation type="decimal" operator="greaterThanOrEqual" sqref="E50:F54 E38:F47 E9:F22 E25:F35 E57:F70" xr:uid="{00000000-0002-0000-0200-000000000000}">
      <formula1>0</formula1>
    </dataValidation>
  </dataValidations>
  <printOptions horizontalCentered="1"/>
  <pageMargins left="0.31496062992125984" right="0.31496062992125984" top="0.43307086614173229" bottom="0.43307086614173229" header="0.19685039370078741" footer="0.19685039370078741"/>
  <pageSetup paperSize="9" scale="8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01 Financial Form F-1</vt:lpstr>
      <vt:lpstr>02 Fixed Per Txn</vt:lpstr>
      <vt:lpstr>03 CAPEX BOQ</vt:lpstr>
      <vt:lpstr>'01 Financial Form F-1'!Print_Area</vt:lpstr>
      <vt:lpstr>'02 Fixed Per Txn'!Print_Area</vt:lpstr>
      <vt:lpstr>'03 CAPEX BOQ'!Print_Area</vt:lpstr>
      <vt:lpstr>'03 CAPEX BOQ'!Print_Titles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Manohar M</dc:creator>
  <cp:lastModifiedBy>Manohar M</cp:lastModifiedBy>
  <cp:lastPrinted>2026-08-13T07:51:16Z</cp:lastPrinted>
  <dcterms:created xsi:type="dcterms:W3CDTF">2026-08-11T12:59:24Z</dcterms:created>
  <dcterms:modified xsi:type="dcterms:W3CDTF">2026-08-14T09:46:28Z</dcterms:modified>
</cp:coreProperties>
</file>